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8975" windowHeight="11850"/>
  </bookViews>
  <sheets>
    <sheet name="amatori" sheetId="1" r:id="rId1"/>
    <sheet name="veterani" sheetId="2" r:id="rId2"/>
    <sheet name="argento" sheetId="3" r:id="rId3"/>
    <sheet name="donne" sheetId="4" r:id="rId4"/>
    <sheet name="mista" sheetId="5" r:id="rId5"/>
    <sheet name="Foglio6" sheetId="6" r:id="rId6"/>
  </sheets>
  <calcPr calcId="125725"/>
</workbook>
</file>

<file path=xl/calcChain.xml><?xml version="1.0" encoding="utf-8"?>
<calcChain xmlns="http://schemas.openxmlformats.org/spreadsheetml/2006/main">
  <c r="G19" i="5"/>
  <c r="G18"/>
  <c r="G14" i="4"/>
  <c r="G16" i="2"/>
</calcChain>
</file>

<file path=xl/sharedStrings.xml><?xml version="1.0" encoding="utf-8"?>
<sst xmlns="http://schemas.openxmlformats.org/spreadsheetml/2006/main" count="213" uniqueCount="122">
  <si>
    <t>CASCINA</t>
  </si>
  <si>
    <t>XXVI STAFFETTA DI PRIMAVERA</t>
  </si>
  <si>
    <t>Classifica Categoria</t>
  </si>
  <si>
    <t>A</t>
  </si>
  <si>
    <t>AMATORI M Maschile ( 18-49 )</t>
  </si>
  <si>
    <t>Km</t>
  </si>
  <si>
    <t>Cl.</t>
  </si>
  <si>
    <t>Pet.</t>
  </si>
  <si>
    <t>Nominativo</t>
  </si>
  <si>
    <t>An</t>
  </si>
  <si>
    <t>Società</t>
  </si>
  <si>
    <t>Tempo</t>
  </si>
  <si>
    <t>diff.</t>
  </si>
  <si>
    <t>t/Km.</t>
  </si>
  <si>
    <t>DINI LORENZO - DINI SAMUELE</t>
  </si>
  <si>
    <t>ATLETICA LIVORNO</t>
  </si>
  <si>
    <t>0.00.00</t>
  </si>
  <si>
    <t>MEINI FEDERICO - LEMMI LUCA</t>
  </si>
  <si>
    <t>TARAS CHRISTIAN - PICCHI YURI</t>
  </si>
  <si>
    <t>ATLETICA FUTURA</t>
  </si>
  <si>
    <t>FERRINI DAVIDE - MARINO MIMMO</t>
  </si>
  <si>
    <t>TEAM CELL FOOD</t>
  </si>
  <si>
    <t>CAPRETTI ANDREA - PERTUSATI GABRIELE</t>
  </si>
  <si>
    <t>GS FIORINO</t>
  </si>
  <si>
    <t>PARRINI FRANCESCO - BANNANY AZIZ</t>
  </si>
  <si>
    <t>GS CAMPIGLIO</t>
  </si>
  <si>
    <t>BERNINI LORENZO - BARDI LAPO</t>
  </si>
  <si>
    <t>DINI FRANCESCO - VANNUCCI LUCA</t>
  </si>
  <si>
    <t>CUS PISA</t>
  </si>
  <si>
    <t>GIANNONI LUCA - ROSSI MICHELE</t>
  </si>
  <si>
    <t>ATLETICA CASTELLO</t>
  </si>
  <si>
    <t>AMADEI PIERGIELEORGIO - SUSINI DANIELE</t>
  </si>
  <si>
    <t>LIVORNO TEAM RUNNING</t>
  </si>
  <si>
    <t>NANNIZZI ANDREA - TOGNERI DAVIDE</t>
  </si>
  <si>
    <t>GS ORACCHIELLA</t>
  </si>
  <si>
    <t>FULCERI FRANCESCO - CECCONI VALERIO</t>
  </si>
  <si>
    <t>FILIPPETTI ENRICO - MELANI ALESSIO</t>
  </si>
  <si>
    <t>ATLETICA PRATO</t>
  </si>
  <si>
    <t>PRATELLI FABIO - COSCI TIZIANO</t>
  </si>
  <si>
    <t>LA GALLA PONTEDERA</t>
  </si>
  <si>
    <t>ROMEI MASSIMILIANO - SILVESTRI ANDREA</t>
  </si>
  <si>
    <t>MARATHON CLUB PISA</t>
  </si>
  <si>
    <t>16,4</t>
  </si>
  <si>
    <t>B</t>
  </si>
  <si>
    <t>VETERANI Maschile ( 50-59 )</t>
  </si>
  <si>
    <t>Num</t>
  </si>
  <si>
    <t>FIORAVANTI SILVANO - CARLOTTI CLAUDIO</t>
  </si>
  <si>
    <t>PRATESI ALESSANDRO - BAMBINI ALBERTO</t>
  </si>
  <si>
    <t>ATL. SOLDEROS</t>
  </si>
  <si>
    <t>BETTINI RICCARDO - LIMONE CLAUDIO</t>
  </si>
  <si>
    <t>GHINASSI GRAZIANO - BARBIERI DANILO</t>
  </si>
  <si>
    <t>GS LE PANCHE</t>
  </si>
  <si>
    <t>SAVIOZZI FABIO - SCATENA GIACOMO</t>
  </si>
  <si>
    <t>LA TORRE CENAIA</t>
  </si>
  <si>
    <t>SARGENTI ARTURO - CANINI EMILIO</t>
  </si>
  <si>
    <t>GS PARCO APUANE</t>
  </si>
  <si>
    <t>GIUNTINI ALESSANDRO - BRONZINI SANDRO</t>
  </si>
  <si>
    <t>GP ROSSINI</t>
  </si>
  <si>
    <t>SAVIOZZI ALESSANDRO - FREDIANI MARCO</t>
  </si>
  <si>
    <t>POD. OSPEDALIERI</t>
  </si>
  <si>
    <t>C</t>
  </si>
  <si>
    <t>ARGENTO Maschile ( 60-99 )</t>
  </si>
  <si>
    <t>SALVADORI BRUNO - CERNICCHIARO NCOLA</t>
  </si>
  <si>
    <t>NUOVA LASTRA A SIGNA</t>
  </si>
  <si>
    <t>CIAMPI RENZO - GIUSTI FRANCESCO</t>
  </si>
  <si>
    <t>NAPOLI BENIAMINO - CASTROPIGNANO EMILIO</t>
  </si>
  <si>
    <t>GP LE SBARRE</t>
  </si>
  <si>
    <t>CAMPIONI FAUSTO - CIPOLLI PAOLO</t>
  </si>
  <si>
    <t>LA VERRU'A</t>
  </si>
  <si>
    <t>D</t>
  </si>
  <si>
    <t>DONNE Femminile ( 18-49 )</t>
  </si>
  <si>
    <t>PERRONE CRISTINA - CIABATTI ODETTE</t>
  </si>
  <si>
    <t>GS LAMMARI</t>
  </si>
  <si>
    <t>LOPARDO MARIA CHIARA - GUERRAZZI FEDERICA</t>
  </si>
  <si>
    <t>BALDANZI LAURA - MARTIGNANI ELENA</t>
  </si>
  <si>
    <t>TONI ROBERTA - PROFETI SILVIA</t>
  </si>
  <si>
    <t>POLISPORTIVA OMEGA</t>
  </si>
  <si>
    <t>DI CESARE DANIELA - CEI RAMONA</t>
  </si>
  <si>
    <t>D'ANGINA ELISA - VALLINI DENISE</t>
  </si>
  <si>
    <t>CNL LUCCA</t>
  </si>
  <si>
    <t>DALLAI ROMINA - CAPONETTO KETI</t>
  </si>
  <si>
    <t>S</t>
  </si>
  <si>
    <t>MISTA MISTA ( 18-99 )</t>
  </si>
  <si>
    <t>JACCHERI ELENA - LATINI GIOVANNI</t>
  </si>
  <si>
    <t>CARLINI ENNIO - MEGLI MILENA</t>
  </si>
  <si>
    <t>S. POD. VALDIPESA</t>
  </si>
  <si>
    <t>SANTINI MICHELA - MARRACCI PAOLO</t>
  </si>
  <si>
    <t>SOTGIA MICHELA FELICI FABRIZIO</t>
  </si>
  <si>
    <t>GIORGI CRISTINA - BIMBI ROBERTO</t>
  </si>
  <si>
    <t>CAPPELLI SABRINA - FLORESE LUIGI</t>
  </si>
  <si>
    <t>POD. MASSA E MOZZILE</t>
  </si>
  <si>
    <t>RAMPICHINI CARLA - NISTRI SANZIO</t>
  </si>
  <si>
    <t>CALONACCI STEFANO - PIDATELLA DELIA</t>
  </si>
  <si>
    <t>FORTI ORNELLA - ARINGHIERI GABRIELE</t>
  </si>
  <si>
    <t>ATL. BORGO A BUGGIANO</t>
  </si>
  <si>
    <t>ANTINARELLA CARLO - D'ANTEO STEFANO</t>
  </si>
  <si>
    <t>CORSI GABRIELE - BULLERI SIMONE</t>
  </si>
  <si>
    <t>MARTELLI STEFANO - GINTOLI PIETRO</t>
  </si>
  <si>
    <t>POLITANO MICHAEL - MILANI MATTIA</t>
  </si>
  <si>
    <t>RENZINI ROBERTO - MENCHERINI MARCO</t>
  </si>
  <si>
    <t>BASSI TONY - CHIMENTI STEFANO</t>
  </si>
  <si>
    <t>CONTE BENEDETTO - SALATI CLAUDIO</t>
  </si>
  <si>
    <t>MASI FRANCO - CALONACI SAVERIO</t>
  </si>
  <si>
    <t>PATETTA ALESSIO - LASTRI MICHELE</t>
  </si>
  <si>
    <t>POL. CORSO ITALIA</t>
  </si>
  <si>
    <t>CALAMAI GABRIELE - SARTI FRANCESCO</t>
  </si>
  <si>
    <t>GADDINI PAOLO - TADDEI MAURIZIO</t>
  </si>
  <si>
    <t>DEL TORTO RANIERI - CECCARELLI RICCARDO</t>
  </si>
  <si>
    <t>SISTINO ROBERTO - MARINAI MICHELE</t>
  </si>
  <si>
    <t>GIORGETTI FABRIZIO - MARSI ROBERTO</t>
  </si>
  <si>
    <t>PANNOCCHIA FABIO - MARIANETTI MASSIMO</t>
  </si>
  <si>
    <t>DE CONTI MARCO - VIEGI MAURIZIO</t>
  </si>
  <si>
    <t>AVIS STIAVA</t>
  </si>
  <si>
    <t>BITTINI LUCA - CENTURIONE SCOTTO OGERIO</t>
  </si>
  <si>
    <t>CAROSI DINO - SBRANA STEFANO</t>
  </si>
  <si>
    <t>non classificati</t>
  </si>
  <si>
    <t>nc</t>
  </si>
  <si>
    <t>CATARSI LUCA - DE CRISTOFANO ALESSANDRO</t>
  </si>
  <si>
    <t>FANUCCHI SILVIA - CLERICI ANDREA ANGELO</t>
  </si>
  <si>
    <t>PARCOSSI ALESSANDRO - SILORI CINZIA</t>
  </si>
  <si>
    <t>non classificata</t>
  </si>
  <si>
    <t>NUCERA SARA - DEL CORSO NELLO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</si>
</sst>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2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21" fontId="0" fillId="0" borderId="0" xfId="0" applyNumberFormat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21" fontId="4" fillId="0" borderId="6" xfId="0" applyNumberFormat="1" applyFont="1" applyBorder="1"/>
    <xf numFmtId="21" fontId="1" fillId="0" borderId="0" xfId="0" applyNumberFormat="1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21" fontId="5" fillId="0" borderId="0" xfId="0" applyNumberFormat="1" applyFont="1" applyBorder="1"/>
    <xf numFmtId="21" fontId="5" fillId="0" borderId="0" xfId="0" applyNumberFormat="1" applyFont="1" applyBorder="1" applyAlignment="1">
      <alignment horizontal="right"/>
    </xf>
    <xf numFmtId="45" fontId="5" fillId="0" borderId="0" xfId="0" applyNumberFormat="1" applyFont="1" applyBorder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</cellXfs>
  <cellStyles count="1">
    <cellStyle name="Normale" xfId="0" builtinId="0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topLeftCell="A4" workbookViewId="0">
      <selection activeCell="A25" sqref="A25:H25"/>
    </sheetView>
  </sheetViews>
  <sheetFormatPr defaultRowHeight="15"/>
  <cols>
    <col min="1" max="1" width="6.42578125" customWidth="1"/>
    <col min="2" max="2" width="4" bestFit="1" customWidth="1"/>
    <col min="3" max="3" width="32.28515625" bestFit="1" customWidth="1"/>
    <col min="5" max="5" width="34.140625" bestFit="1" customWidth="1"/>
  </cols>
  <sheetData>
    <row r="1" spans="1:8">
      <c r="A1" s="16">
        <v>40992</v>
      </c>
      <c r="B1" s="16"/>
      <c r="C1" s="1" t="s">
        <v>0</v>
      </c>
      <c r="E1" s="17">
        <v>0</v>
      </c>
      <c r="F1" s="17"/>
      <c r="G1" s="17"/>
      <c r="H1" s="17"/>
    </row>
    <row r="2" spans="1:8" ht="15.75" thickBot="1">
      <c r="A2" s="1"/>
      <c r="D2" s="2"/>
      <c r="H2" s="3"/>
    </row>
    <row r="3" spans="1:8" ht="28.5" thickBot="1">
      <c r="A3" s="18" t="s">
        <v>1</v>
      </c>
      <c r="B3" s="19"/>
      <c r="C3" s="19"/>
      <c r="D3" s="19"/>
      <c r="E3" s="19"/>
      <c r="F3" s="19"/>
      <c r="G3" s="19"/>
      <c r="H3" s="20"/>
    </row>
    <row r="4" spans="1:8">
      <c r="D4" s="2"/>
      <c r="F4" s="4"/>
    </row>
    <row r="5" spans="1:8" ht="15.75">
      <c r="A5" s="21" t="s">
        <v>2</v>
      </c>
      <c r="B5" s="22"/>
      <c r="C5" s="22"/>
      <c r="D5" s="5" t="s">
        <v>3</v>
      </c>
      <c r="E5" s="6" t="s">
        <v>4</v>
      </c>
      <c r="F5" s="7" t="s">
        <v>5</v>
      </c>
      <c r="G5" s="23" t="s">
        <v>42</v>
      </c>
      <c r="H5" s="24"/>
    </row>
    <row r="6" spans="1:8">
      <c r="D6" s="2"/>
      <c r="F6" s="8"/>
    </row>
    <row r="7" spans="1:8">
      <c r="A7" s="9" t="s">
        <v>6</v>
      </c>
      <c r="B7" s="10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</row>
    <row r="8" spans="1:8">
      <c r="A8" s="11">
        <v>1</v>
      </c>
      <c r="B8" s="11">
        <v>24</v>
      </c>
      <c r="C8" s="11" t="s">
        <v>14</v>
      </c>
      <c r="D8" s="12">
        <v>1970</v>
      </c>
      <c r="E8" s="11" t="s">
        <v>15</v>
      </c>
      <c r="F8" s="13">
        <v>3.5416666666666666E-2</v>
      </c>
      <c r="G8" s="14" t="s">
        <v>16</v>
      </c>
      <c r="H8" s="15">
        <v>4.4270833333333332E-3</v>
      </c>
    </row>
    <row r="9" spans="1:8">
      <c r="A9" s="11">
        <v>2</v>
      </c>
      <c r="B9" s="11">
        <v>26</v>
      </c>
      <c r="C9" s="11" t="s">
        <v>17</v>
      </c>
      <c r="D9" s="12">
        <v>1970</v>
      </c>
      <c r="E9" s="11" t="s">
        <v>15</v>
      </c>
      <c r="F9" s="13">
        <v>3.7037037036498077E-2</v>
      </c>
      <c r="G9" s="13">
        <v>1.6203703698314115E-3</v>
      </c>
      <c r="H9" s="15">
        <v>4.6296296295622597E-3</v>
      </c>
    </row>
    <row r="10" spans="1:8">
      <c r="A10" s="11">
        <v>3</v>
      </c>
      <c r="B10" s="11">
        <v>29</v>
      </c>
      <c r="C10" s="11" t="s">
        <v>18</v>
      </c>
      <c r="D10" s="12">
        <v>1976</v>
      </c>
      <c r="E10" s="11" t="s">
        <v>19</v>
      </c>
      <c r="F10" s="13">
        <v>3.736111110629281E-2</v>
      </c>
      <c r="G10" s="13">
        <v>1.9444444396261445E-3</v>
      </c>
      <c r="H10" s="15">
        <v>4.6701388882866013E-3</v>
      </c>
    </row>
    <row r="11" spans="1:8">
      <c r="A11" s="11">
        <v>4</v>
      </c>
      <c r="B11" s="11">
        <v>12</v>
      </c>
      <c r="C11" s="11" t="s">
        <v>20</v>
      </c>
      <c r="D11" s="12">
        <v>1974</v>
      </c>
      <c r="E11" s="11" t="s">
        <v>21</v>
      </c>
      <c r="F11" s="13">
        <v>3.8749999999708962E-2</v>
      </c>
      <c r="G11" s="13">
        <v>3.333333333042296E-3</v>
      </c>
      <c r="H11" s="15">
        <v>4.8437499999636202E-3</v>
      </c>
    </row>
    <row r="12" spans="1:8">
      <c r="A12" s="11">
        <v>5</v>
      </c>
      <c r="B12" s="11">
        <v>43</v>
      </c>
      <c r="C12" s="11" t="s">
        <v>22</v>
      </c>
      <c r="D12" s="12">
        <v>1973</v>
      </c>
      <c r="E12" s="11" t="s">
        <v>23</v>
      </c>
      <c r="F12" s="13">
        <v>3.8807870369055308E-2</v>
      </c>
      <c r="G12" s="13">
        <v>3.3912037023886427E-3</v>
      </c>
      <c r="H12" s="15">
        <v>4.8509837961319136E-3</v>
      </c>
    </row>
    <row r="13" spans="1:8">
      <c r="A13" s="11">
        <v>6</v>
      </c>
      <c r="B13" s="11">
        <v>14</v>
      </c>
      <c r="C13" s="11" t="s">
        <v>24</v>
      </c>
      <c r="D13" s="12">
        <v>1980</v>
      </c>
      <c r="E13" s="11" t="s">
        <v>25</v>
      </c>
      <c r="F13" s="13">
        <v>3.8854166661622003E-2</v>
      </c>
      <c r="G13" s="13">
        <v>3.437499994955337E-3</v>
      </c>
      <c r="H13" s="15">
        <v>4.8567708327027503E-3</v>
      </c>
    </row>
    <row r="14" spans="1:8">
      <c r="A14" s="11">
        <v>7</v>
      </c>
      <c r="B14" s="11">
        <v>27</v>
      </c>
      <c r="C14" s="11" t="s">
        <v>26</v>
      </c>
      <c r="D14" s="12">
        <v>1970</v>
      </c>
      <c r="E14" s="11" t="s">
        <v>15</v>
      </c>
      <c r="F14" s="13">
        <v>3.8900462961464655E-2</v>
      </c>
      <c r="G14" s="13">
        <v>3.4837962947979889E-3</v>
      </c>
      <c r="H14" s="15">
        <v>4.8625578701830818E-3</v>
      </c>
    </row>
    <row r="15" spans="1:8">
      <c r="A15" s="11">
        <v>8</v>
      </c>
      <c r="B15" s="11">
        <v>1</v>
      </c>
      <c r="C15" s="11" t="s">
        <v>27</v>
      </c>
      <c r="D15" s="12">
        <v>1976</v>
      </c>
      <c r="E15" s="11" t="s">
        <v>28</v>
      </c>
      <c r="F15" s="13">
        <v>3.9016203700157348E-2</v>
      </c>
      <c r="G15" s="13">
        <v>3.5995370334906823E-3</v>
      </c>
      <c r="H15" s="15">
        <v>4.8770254625196685E-3</v>
      </c>
    </row>
    <row r="16" spans="1:8">
      <c r="A16" s="11">
        <v>9</v>
      </c>
      <c r="B16" s="11">
        <v>40</v>
      </c>
      <c r="C16" s="11" t="s">
        <v>29</v>
      </c>
      <c r="D16" s="12">
        <v>1980</v>
      </c>
      <c r="E16" s="11" t="s">
        <v>30</v>
      </c>
      <c r="F16" s="13">
        <v>3.9548611108330078E-2</v>
      </c>
      <c r="G16" s="13">
        <v>4.1319444416634127E-3</v>
      </c>
      <c r="H16" s="15">
        <v>4.9435763885412598E-3</v>
      </c>
    </row>
    <row r="17" spans="1:9">
      <c r="A17" s="11">
        <v>10</v>
      </c>
      <c r="B17" s="11">
        <v>39</v>
      </c>
      <c r="C17" s="11" t="s">
        <v>31</v>
      </c>
      <c r="D17" s="12">
        <v>1973</v>
      </c>
      <c r="E17" s="11" t="s">
        <v>32</v>
      </c>
      <c r="F17" s="13">
        <v>4.0486111109203193E-2</v>
      </c>
      <c r="G17" s="13">
        <v>5.0694444425365276E-3</v>
      </c>
      <c r="H17" s="15">
        <v>5.0607638886503992E-3</v>
      </c>
    </row>
    <row r="18" spans="1:9">
      <c r="A18" s="11">
        <v>11</v>
      </c>
      <c r="B18" s="11">
        <v>13</v>
      </c>
      <c r="C18" s="11" t="s">
        <v>33</v>
      </c>
      <c r="D18" s="12">
        <v>1986</v>
      </c>
      <c r="E18" s="11" t="s">
        <v>34</v>
      </c>
      <c r="F18" s="13">
        <v>4.0833333332557231E-2</v>
      </c>
      <c r="G18" s="13">
        <v>5.4166666658905654E-3</v>
      </c>
      <c r="H18" s="15">
        <v>5.1041666665696539E-3</v>
      </c>
    </row>
    <row r="19" spans="1:9">
      <c r="A19" s="11">
        <v>12</v>
      </c>
      <c r="B19" s="11">
        <v>28</v>
      </c>
      <c r="C19" s="11" t="s">
        <v>35</v>
      </c>
      <c r="D19" s="12">
        <v>1970</v>
      </c>
      <c r="E19" s="11" t="s">
        <v>15</v>
      </c>
      <c r="F19" s="13">
        <v>4.1307870371383615E-2</v>
      </c>
      <c r="G19" s="13">
        <v>5.8912037047169491E-3</v>
      </c>
      <c r="H19" s="15">
        <v>5.1634837964229519E-3</v>
      </c>
    </row>
    <row r="20" spans="1:9">
      <c r="A20" s="11">
        <v>13</v>
      </c>
      <c r="B20" s="11">
        <v>7</v>
      </c>
      <c r="C20" s="11" t="s">
        <v>36</v>
      </c>
      <c r="D20" s="12">
        <v>1964</v>
      </c>
      <c r="E20" s="11" t="s">
        <v>37</v>
      </c>
      <c r="F20" s="13">
        <v>4.1365740740729962E-2</v>
      </c>
      <c r="G20" s="13">
        <v>5.9490740740632958E-3</v>
      </c>
      <c r="H20" s="15">
        <v>5.1707175925912452E-3</v>
      </c>
    </row>
    <row r="21" spans="1:9">
      <c r="A21" s="11">
        <v>14</v>
      </c>
      <c r="B21" s="11">
        <v>20</v>
      </c>
      <c r="C21" s="11" t="s">
        <v>38</v>
      </c>
      <c r="D21" s="12">
        <v>1969</v>
      </c>
      <c r="E21" s="11" t="s">
        <v>39</v>
      </c>
      <c r="F21" s="13">
        <v>4.1574074071832001E-2</v>
      </c>
      <c r="G21" s="13">
        <v>6.1574074051653355E-3</v>
      </c>
      <c r="H21" s="15">
        <v>5.1967592589790002E-3</v>
      </c>
    </row>
    <row r="22" spans="1:9">
      <c r="A22" s="11">
        <v>15</v>
      </c>
      <c r="B22" s="11">
        <v>17</v>
      </c>
      <c r="C22" s="11" t="s">
        <v>40</v>
      </c>
      <c r="D22" s="12">
        <v>1988</v>
      </c>
      <c r="E22" s="11" t="s">
        <v>41</v>
      </c>
      <c r="F22" s="13">
        <v>4.1620370364398696E-2</v>
      </c>
      <c r="G22" s="13">
        <v>6.2037036977320298E-3</v>
      </c>
      <c r="H22" s="15">
        <v>5.2025462955498369E-3</v>
      </c>
    </row>
    <row r="23" spans="1:9">
      <c r="A23" s="11">
        <v>16</v>
      </c>
      <c r="B23" s="11">
        <v>4</v>
      </c>
      <c r="C23" s="11" t="s">
        <v>95</v>
      </c>
      <c r="D23" s="12">
        <v>1986</v>
      </c>
      <c r="E23" s="11" t="s">
        <v>59</v>
      </c>
      <c r="F23" s="13">
        <v>4.2048611110658385E-2</v>
      </c>
      <c r="G23" s="13">
        <v>6.6319444439917191E-3</v>
      </c>
      <c r="H23" s="15">
        <v>5.2560763888322981E-3</v>
      </c>
    </row>
    <row r="24" spans="1:9">
      <c r="A24" s="11">
        <v>17</v>
      </c>
      <c r="B24" s="11">
        <v>22</v>
      </c>
      <c r="C24" s="11" t="s">
        <v>96</v>
      </c>
      <c r="D24" s="12">
        <v>1967</v>
      </c>
      <c r="E24" s="11" t="s">
        <v>39</v>
      </c>
      <c r="F24" s="13">
        <v>4.2662037034460809E-2</v>
      </c>
      <c r="G24" s="13">
        <v>7.2453703677941433E-3</v>
      </c>
      <c r="H24" s="15">
        <v>5.3327546293076011E-3</v>
      </c>
    </row>
    <row r="25" spans="1:9">
      <c r="A25" s="11">
        <v>18</v>
      </c>
      <c r="B25" s="11">
        <v>36</v>
      </c>
      <c r="C25" s="11" t="s">
        <v>97</v>
      </c>
      <c r="D25" s="12">
        <v>1970</v>
      </c>
      <c r="E25" s="11" t="s">
        <v>51</v>
      </c>
      <c r="F25" s="13">
        <v>4.3217592588916887E-2</v>
      </c>
      <c r="G25" s="13">
        <v>7.8009259222502209E-3</v>
      </c>
      <c r="H25" s="15">
        <v>5.4021990736146108E-3</v>
      </c>
    </row>
    <row r="26" spans="1:9">
      <c r="A26" s="11" t="s">
        <v>116</v>
      </c>
      <c r="B26" s="11">
        <v>42</v>
      </c>
      <c r="C26" s="11" t="s">
        <v>98</v>
      </c>
      <c r="D26" s="12">
        <v>1994</v>
      </c>
      <c r="E26" s="11">
        <v>0</v>
      </c>
      <c r="F26" s="13">
        <v>4.3298611111822538E-2</v>
      </c>
      <c r="G26" s="13">
        <v>7.8819444451558723E-3</v>
      </c>
      <c r="H26" s="15">
        <v>5.4123263889778173E-3</v>
      </c>
      <c r="I26" t="s">
        <v>115</v>
      </c>
    </row>
    <row r="27" spans="1:9">
      <c r="A27" s="11">
        <v>19</v>
      </c>
      <c r="B27" s="11">
        <v>38</v>
      </c>
      <c r="C27" s="11" t="s">
        <v>99</v>
      </c>
      <c r="D27" s="12">
        <v>1970</v>
      </c>
      <c r="E27" s="11" t="s">
        <v>51</v>
      </c>
      <c r="F27" s="13">
        <v>4.4374999997671694E-2</v>
      </c>
      <c r="G27" s="13">
        <v>8.9583333310050278E-3</v>
      </c>
      <c r="H27" s="15">
        <v>5.5468749997089617E-3</v>
      </c>
    </row>
    <row r="28" spans="1:9">
      <c r="A28" s="11">
        <v>20</v>
      </c>
      <c r="B28" s="11">
        <v>21</v>
      </c>
      <c r="C28" s="11" t="s">
        <v>100</v>
      </c>
      <c r="D28" s="12">
        <v>1969</v>
      </c>
      <c r="E28" s="11" t="s">
        <v>39</v>
      </c>
      <c r="F28" s="13">
        <v>4.4386574074451346E-2</v>
      </c>
      <c r="G28" s="13">
        <v>8.9699074077846802E-3</v>
      </c>
      <c r="H28" s="15">
        <v>5.5483217593064182E-3</v>
      </c>
    </row>
    <row r="29" spans="1:9">
      <c r="A29" s="11">
        <v>21</v>
      </c>
      <c r="B29" s="11">
        <v>16</v>
      </c>
      <c r="C29" s="11" t="s">
        <v>101</v>
      </c>
      <c r="D29" s="12">
        <v>1970</v>
      </c>
      <c r="E29" s="11" t="s">
        <v>41</v>
      </c>
      <c r="F29" s="13">
        <v>4.5370370367891155E-2</v>
      </c>
      <c r="G29" s="13">
        <v>9.9537037012244894E-3</v>
      </c>
      <c r="H29" s="15">
        <v>5.6712962959863944E-3</v>
      </c>
    </row>
    <row r="30" spans="1:9">
      <c r="A30" s="11">
        <v>22</v>
      </c>
      <c r="B30" s="11">
        <v>34</v>
      </c>
      <c r="C30" s="11" t="s">
        <v>102</v>
      </c>
      <c r="D30" s="12">
        <v>1970</v>
      </c>
      <c r="E30" s="11" t="s">
        <v>51</v>
      </c>
      <c r="F30" s="13">
        <v>4.5972222222189885E-2</v>
      </c>
      <c r="G30" s="13">
        <v>1.0555555555523219E-2</v>
      </c>
      <c r="H30" s="15">
        <v>5.7465277777737356E-3</v>
      </c>
    </row>
    <row r="31" spans="1:9">
      <c r="A31" s="11">
        <v>23</v>
      </c>
      <c r="B31" s="11">
        <v>9</v>
      </c>
      <c r="C31" s="11" t="s">
        <v>103</v>
      </c>
      <c r="D31" s="12">
        <v>1968</v>
      </c>
      <c r="E31" s="11" t="s">
        <v>104</v>
      </c>
      <c r="F31" s="13">
        <v>4.6469907407299615E-2</v>
      </c>
      <c r="G31" s="13">
        <v>1.105324074063295E-2</v>
      </c>
      <c r="H31" s="15">
        <v>5.8087384259124519E-3</v>
      </c>
    </row>
    <row r="32" spans="1:9">
      <c r="A32" s="11">
        <v>24</v>
      </c>
      <c r="B32" s="11">
        <v>32</v>
      </c>
      <c r="C32" s="11" t="s">
        <v>105</v>
      </c>
      <c r="D32" s="12">
        <v>1968</v>
      </c>
      <c r="E32" s="11" t="s">
        <v>57</v>
      </c>
      <c r="F32" s="13">
        <v>4.6620370369055308E-2</v>
      </c>
      <c r="G32" s="13">
        <v>1.1203703702388643E-2</v>
      </c>
      <c r="H32" s="15">
        <v>5.8275462961319136E-3</v>
      </c>
    </row>
    <row r="33" spans="1:8">
      <c r="A33" s="11">
        <v>25</v>
      </c>
      <c r="B33" s="11">
        <v>33</v>
      </c>
      <c r="C33" s="11" t="s">
        <v>106</v>
      </c>
      <c r="D33" s="12">
        <v>1967</v>
      </c>
      <c r="E33" s="11" t="s">
        <v>57</v>
      </c>
      <c r="F33" s="13">
        <v>4.6631944438559003E-2</v>
      </c>
      <c r="G33" s="13">
        <v>1.1215277771892337E-2</v>
      </c>
      <c r="H33" s="15">
        <v>5.8289930548198754E-3</v>
      </c>
    </row>
    <row r="34" spans="1:8">
      <c r="A34" s="11">
        <v>26</v>
      </c>
      <c r="B34" s="11">
        <v>10</v>
      </c>
      <c r="C34" s="11" t="s">
        <v>107</v>
      </c>
      <c r="D34" s="12">
        <v>1969</v>
      </c>
      <c r="E34" s="11" t="s">
        <v>104</v>
      </c>
      <c r="F34" s="13">
        <v>4.8379629624832887E-2</v>
      </c>
      <c r="G34" s="13">
        <v>1.2962962958166221E-2</v>
      </c>
      <c r="H34" s="15">
        <v>6.0474537031041109E-3</v>
      </c>
    </row>
    <row r="35" spans="1:8">
      <c r="A35" s="11">
        <v>27</v>
      </c>
      <c r="B35" s="11">
        <v>8</v>
      </c>
      <c r="C35" s="11" t="s">
        <v>108</v>
      </c>
      <c r="D35" s="12">
        <v>1979</v>
      </c>
      <c r="E35" s="11" t="s">
        <v>53</v>
      </c>
      <c r="F35" s="13">
        <v>4.8703703701903578E-2</v>
      </c>
      <c r="G35" s="13">
        <v>1.3287037035236912E-2</v>
      </c>
      <c r="H35" s="15">
        <v>6.0879629627379472E-3</v>
      </c>
    </row>
    <row r="36" spans="1:8">
      <c r="A36" s="11">
        <v>28</v>
      </c>
      <c r="B36" s="11">
        <v>15</v>
      </c>
      <c r="C36" s="11" t="s">
        <v>109</v>
      </c>
      <c r="D36" s="12">
        <v>1970</v>
      </c>
      <c r="E36" s="11" t="s">
        <v>41</v>
      </c>
      <c r="F36" s="13">
        <v>4.9965277772571426E-2</v>
      </c>
      <c r="G36" s="13">
        <v>1.454861110590476E-2</v>
      </c>
      <c r="H36" s="15">
        <v>6.2456597215714282E-3</v>
      </c>
    </row>
    <row r="37" spans="1:8">
      <c r="A37" s="11">
        <v>29</v>
      </c>
      <c r="B37" s="11">
        <v>30</v>
      </c>
      <c r="C37" s="11" t="s">
        <v>110</v>
      </c>
      <c r="D37" s="12">
        <v>1968</v>
      </c>
      <c r="E37" s="11" t="s">
        <v>57</v>
      </c>
      <c r="F37" s="13">
        <v>5.0949074073287193E-2</v>
      </c>
      <c r="G37" s="13">
        <v>1.5532407406620527E-2</v>
      </c>
      <c r="H37" s="15">
        <v>6.3686342591608991E-3</v>
      </c>
    </row>
    <row r="38" spans="1:8">
      <c r="A38" s="11">
        <v>30</v>
      </c>
      <c r="B38" s="11">
        <v>5</v>
      </c>
      <c r="C38" s="11" t="s">
        <v>111</v>
      </c>
      <c r="D38" s="12">
        <v>1970</v>
      </c>
      <c r="E38" s="11" t="s">
        <v>112</v>
      </c>
      <c r="F38" s="13">
        <v>5.114583332760958E-2</v>
      </c>
      <c r="G38" s="13">
        <v>1.5729166660942914E-2</v>
      </c>
      <c r="H38" s="15">
        <v>6.3932291659511975E-3</v>
      </c>
    </row>
    <row r="39" spans="1:8">
      <c r="A39" s="11">
        <v>31</v>
      </c>
      <c r="B39" s="11">
        <v>3</v>
      </c>
      <c r="C39" s="11" t="s">
        <v>113</v>
      </c>
      <c r="D39" s="12">
        <v>1968</v>
      </c>
      <c r="E39" s="11" t="s">
        <v>94</v>
      </c>
      <c r="F39" s="13">
        <v>5.1620370366435964E-2</v>
      </c>
      <c r="G39" s="13">
        <v>1.6203703699769298E-2</v>
      </c>
      <c r="H39" s="15">
        <v>6.4525462958044955E-3</v>
      </c>
    </row>
    <row r="40" spans="1:8">
      <c r="A40" s="11">
        <v>32</v>
      </c>
      <c r="B40" s="11">
        <v>23</v>
      </c>
      <c r="C40" s="11" t="s">
        <v>114</v>
      </c>
      <c r="D40" s="12">
        <v>1967</v>
      </c>
      <c r="E40" s="11" t="s">
        <v>39</v>
      </c>
      <c r="F40" s="13">
        <v>5.4560185184527654E-2</v>
      </c>
      <c r="G40" s="13">
        <v>1.9143518517860988E-2</v>
      </c>
      <c r="H40" s="15">
        <v>6.8200231480659568E-3</v>
      </c>
    </row>
  </sheetData>
  <mergeCells count="5">
    <mergeCell ref="A1:B1"/>
    <mergeCell ref="E1:H1"/>
    <mergeCell ref="A3:H3"/>
    <mergeCell ref="A5:C5"/>
    <mergeCell ref="G5:H5"/>
  </mergeCells>
  <conditionalFormatting sqref="C2">
    <cfRule type="expression" dxfId="27" priority="5" stopIfTrue="1">
      <formula>$L2&gt;1</formula>
    </cfRule>
    <cfRule type="expression" dxfId="26" priority="6" stopIfTrue="1">
      <formula>$M2="K"</formula>
    </cfRule>
  </conditionalFormatting>
  <conditionalFormatting sqref="A8:H22">
    <cfRule type="expression" dxfId="25" priority="3" stopIfTrue="1">
      <formula>$I8&lt;$M$1+1</formula>
    </cfRule>
    <cfRule type="expression" dxfId="24" priority="4" stopIfTrue="1">
      <formula>$B8&lt;&gt;" "</formula>
    </cfRule>
  </conditionalFormatting>
  <conditionalFormatting sqref="A8:H40">
    <cfRule type="expression" dxfId="23" priority="1" stopIfTrue="1">
      <formula>$I8&lt;$M$1+1</formula>
    </cfRule>
    <cfRule type="expression" dxfId="22" priority="2" stopIfTrue="1">
      <formula>$B8&lt;&gt;" 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L16" sqref="L16"/>
    </sheetView>
  </sheetViews>
  <sheetFormatPr defaultRowHeight="15"/>
  <cols>
    <col min="1" max="1" width="6" customWidth="1"/>
    <col min="2" max="2" width="4.5703125" bestFit="1" customWidth="1"/>
    <col min="3" max="3" width="33" bestFit="1" customWidth="1"/>
    <col min="5" max="5" width="32.85546875" bestFit="1" customWidth="1"/>
  </cols>
  <sheetData>
    <row r="1" spans="1:8">
      <c r="A1" s="16">
        <v>40992</v>
      </c>
      <c r="B1" s="16"/>
      <c r="C1" s="1" t="s">
        <v>0</v>
      </c>
      <c r="E1" s="17">
        <v>0</v>
      </c>
      <c r="F1" s="17"/>
      <c r="G1" s="17"/>
      <c r="H1" s="17"/>
    </row>
    <row r="2" spans="1:8" ht="15.75" thickBot="1">
      <c r="A2" s="1"/>
      <c r="H2" s="3"/>
    </row>
    <row r="3" spans="1:8" ht="28.5" thickBot="1">
      <c r="A3" s="18" t="s">
        <v>1</v>
      </c>
      <c r="B3" s="19"/>
      <c r="C3" s="19"/>
      <c r="D3" s="19"/>
      <c r="E3" s="19"/>
      <c r="F3" s="19"/>
      <c r="G3" s="19"/>
      <c r="H3" s="20"/>
    </row>
    <row r="4" spans="1:8">
      <c r="F4" s="4"/>
    </row>
    <row r="5" spans="1:8" ht="15.75">
      <c r="A5" s="21" t="s">
        <v>2</v>
      </c>
      <c r="B5" s="22"/>
      <c r="C5" s="22"/>
      <c r="D5" s="6" t="s">
        <v>43</v>
      </c>
      <c r="E5" s="6" t="s">
        <v>44</v>
      </c>
      <c r="F5" s="7" t="s">
        <v>5</v>
      </c>
      <c r="G5" s="23" t="s">
        <v>42</v>
      </c>
      <c r="H5" s="24"/>
    </row>
    <row r="6" spans="1:8">
      <c r="F6" s="8"/>
    </row>
    <row r="7" spans="1:8">
      <c r="A7" s="9" t="s">
        <v>6</v>
      </c>
      <c r="B7" s="10" t="s">
        <v>45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</row>
    <row r="8" spans="1:8">
      <c r="A8" s="11">
        <v>1</v>
      </c>
      <c r="B8" s="11">
        <v>211</v>
      </c>
      <c r="C8" s="11" t="s">
        <v>46</v>
      </c>
      <c r="D8" s="11">
        <v>1960</v>
      </c>
      <c r="E8" s="11" t="s">
        <v>39</v>
      </c>
      <c r="F8" s="13">
        <v>4.0520833332266193E-2</v>
      </c>
      <c r="G8" s="14" t="s">
        <v>16</v>
      </c>
      <c r="H8" s="15">
        <v>5.0651041665332741E-3</v>
      </c>
    </row>
    <row r="9" spans="1:8">
      <c r="A9" s="11">
        <v>2</v>
      </c>
      <c r="B9" s="11">
        <v>208</v>
      </c>
      <c r="C9" s="11" t="s">
        <v>47</v>
      </c>
      <c r="D9" s="11">
        <v>1960</v>
      </c>
      <c r="E9" s="11" t="s">
        <v>48</v>
      </c>
      <c r="F9" s="13">
        <v>4.3437499996798579E-2</v>
      </c>
      <c r="G9" s="13">
        <v>2.9166666645323858E-3</v>
      </c>
      <c r="H9" s="15">
        <v>5.4296874995998223E-3</v>
      </c>
    </row>
    <row r="10" spans="1:8">
      <c r="A10" s="11">
        <v>3</v>
      </c>
      <c r="B10" s="11">
        <v>212</v>
      </c>
      <c r="C10" s="11" t="s">
        <v>49</v>
      </c>
      <c r="D10" s="11">
        <v>1956</v>
      </c>
      <c r="E10" s="11" t="s">
        <v>39</v>
      </c>
      <c r="F10" s="13">
        <v>4.4814814813435078E-2</v>
      </c>
      <c r="G10" s="13">
        <v>4.2939814811688848E-3</v>
      </c>
      <c r="H10" s="15">
        <v>5.6018518516793847E-3</v>
      </c>
    </row>
    <row r="11" spans="1:8">
      <c r="A11" s="11">
        <v>4</v>
      </c>
      <c r="B11" s="11">
        <v>214</v>
      </c>
      <c r="C11" s="11" t="s">
        <v>50</v>
      </c>
      <c r="D11" s="11">
        <v>1960</v>
      </c>
      <c r="E11" s="11" t="s">
        <v>51</v>
      </c>
      <c r="F11" s="13">
        <v>4.6585648145992309E-2</v>
      </c>
      <c r="G11" s="13">
        <v>6.064814813726116E-3</v>
      </c>
      <c r="H11" s="15">
        <v>5.8232060182490386E-3</v>
      </c>
    </row>
    <row r="12" spans="1:8">
      <c r="A12" s="11">
        <v>5</v>
      </c>
      <c r="B12" s="11">
        <v>209</v>
      </c>
      <c r="C12" s="11" t="s">
        <v>52</v>
      </c>
      <c r="D12" s="11">
        <v>1960</v>
      </c>
      <c r="E12" s="11" t="s">
        <v>53</v>
      </c>
      <c r="F12" s="13">
        <v>4.7060185184818693E-2</v>
      </c>
      <c r="G12" s="13">
        <v>6.5393518525524996E-3</v>
      </c>
      <c r="H12" s="15">
        <v>5.8825231481023366E-3</v>
      </c>
    </row>
    <row r="13" spans="1:8">
      <c r="A13" s="11">
        <v>6</v>
      </c>
      <c r="B13" s="11">
        <v>202</v>
      </c>
      <c r="C13" s="11" t="s">
        <v>54</v>
      </c>
      <c r="D13" s="11">
        <v>1953</v>
      </c>
      <c r="E13" s="11" t="s">
        <v>55</v>
      </c>
      <c r="F13" s="13">
        <v>4.722222221607808E-2</v>
      </c>
      <c r="G13" s="13">
        <v>6.7013888838118874E-3</v>
      </c>
      <c r="H13" s="15">
        <v>5.90277777700976E-3</v>
      </c>
    </row>
    <row r="14" spans="1:8">
      <c r="A14" s="11">
        <v>7</v>
      </c>
      <c r="B14" s="11">
        <v>213</v>
      </c>
      <c r="C14" s="11" t="s">
        <v>56</v>
      </c>
      <c r="D14" s="11">
        <v>1957</v>
      </c>
      <c r="E14" s="11" t="s">
        <v>57</v>
      </c>
      <c r="F14" s="13">
        <v>5.1087962958263233E-2</v>
      </c>
      <c r="G14" s="13">
        <v>1.056712962599704E-2</v>
      </c>
      <c r="H14" s="15">
        <v>6.3859953697829042E-3</v>
      </c>
    </row>
    <row r="15" spans="1:8">
      <c r="A15" s="11">
        <v>8</v>
      </c>
      <c r="B15" s="11">
        <v>203</v>
      </c>
      <c r="C15" s="11" t="s">
        <v>58</v>
      </c>
      <c r="D15" s="11">
        <v>1954</v>
      </c>
      <c r="E15" s="11" t="s">
        <v>59</v>
      </c>
      <c r="F15" s="13">
        <v>5.1122685181326233E-2</v>
      </c>
      <c r="G15" s="13">
        <v>1.060185184906004E-2</v>
      </c>
      <c r="H15" s="15">
        <v>6.3903356476657791E-3</v>
      </c>
    </row>
    <row r="16" spans="1:8">
      <c r="A16" s="11">
        <v>9</v>
      </c>
      <c r="B16" s="11">
        <v>210</v>
      </c>
      <c r="C16" s="11" t="s">
        <v>117</v>
      </c>
      <c r="D16" s="11">
        <v>1953</v>
      </c>
      <c r="E16" s="11" t="s">
        <v>41</v>
      </c>
      <c r="F16" s="13">
        <v>6.5972222222222224E-2</v>
      </c>
      <c r="G16" s="13">
        <f>F16-F8</f>
        <v>2.5451388889956031E-2</v>
      </c>
      <c r="H16" s="15"/>
    </row>
  </sheetData>
  <mergeCells count="5">
    <mergeCell ref="A1:B1"/>
    <mergeCell ref="E1:H1"/>
    <mergeCell ref="A3:H3"/>
    <mergeCell ref="A5:C5"/>
    <mergeCell ref="G5:H5"/>
  </mergeCells>
  <conditionalFormatting sqref="C2">
    <cfRule type="expression" dxfId="21" priority="5" stopIfTrue="1">
      <formula>$L2&gt;1</formula>
    </cfRule>
    <cfRule type="expression" dxfId="20" priority="6" stopIfTrue="1">
      <formula>$M2="K"</formula>
    </cfRule>
  </conditionalFormatting>
  <conditionalFormatting sqref="A8:H15">
    <cfRule type="expression" dxfId="19" priority="3" stopIfTrue="1">
      <formula>$I8&lt;$M$1+1</formula>
    </cfRule>
    <cfRule type="expression" dxfId="18" priority="4" stopIfTrue="1">
      <formula>$B8&lt;&gt;" "</formula>
    </cfRule>
  </conditionalFormatting>
  <conditionalFormatting sqref="A16:H16">
    <cfRule type="expression" dxfId="17" priority="1" stopIfTrue="1">
      <formula>$I16&lt;$M$1+1</formula>
    </cfRule>
    <cfRule type="expression" dxfId="16" priority="2" stopIfTrue="1">
      <formula>$B16&lt;&gt;" 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30" sqref="G30"/>
    </sheetView>
  </sheetViews>
  <sheetFormatPr defaultRowHeight="15"/>
  <cols>
    <col min="1" max="1" width="4.28515625" customWidth="1"/>
    <col min="3" max="3" width="34.5703125" bestFit="1" customWidth="1"/>
    <col min="5" max="5" width="32.5703125" bestFit="1" customWidth="1"/>
  </cols>
  <sheetData>
    <row r="1" spans="1:8">
      <c r="A1" s="16">
        <v>40992</v>
      </c>
      <c r="B1" s="16"/>
      <c r="C1" s="1" t="s">
        <v>0</v>
      </c>
      <c r="E1" s="17">
        <v>0</v>
      </c>
      <c r="F1" s="17"/>
      <c r="G1" s="17"/>
      <c r="H1" s="17"/>
    </row>
    <row r="2" spans="1:8" ht="15.75" thickBot="1">
      <c r="A2" s="1"/>
      <c r="H2" s="3"/>
    </row>
    <row r="3" spans="1:8" ht="28.5" thickBot="1">
      <c r="A3" s="18" t="s">
        <v>1</v>
      </c>
      <c r="B3" s="19"/>
      <c r="C3" s="19"/>
      <c r="D3" s="19"/>
      <c r="E3" s="19"/>
      <c r="F3" s="19"/>
      <c r="G3" s="19"/>
      <c r="H3" s="20"/>
    </row>
    <row r="4" spans="1:8">
      <c r="F4" s="4"/>
    </row>
    <row r="5" spans="1:8" ht="15.75">
      <c r="A5" s="21" t="s">
        <v>2</v>
      </c>
      <c r="B5" s="22"/>
      <c r="C5" s="22"/>
      <c r="D5" s="6" t="s">
        <v>60</v>
      </c>
      <c r="E5" s="6" t="s">
        <v>61</v>
      </c>
      <c r="F5" s="7" t="s">
        <v>5</v>
      </c>
      <c r="G5" s="23" t="s">
        <v>42</v>
      </c>
      <c r="H5" s="24"/>
    </row>
    <row r="6" spans="1:8">
      <c r="F6" s="8"/>
    </row>
    <row r="7" spans="1:8">
      <c r="A7" s="9" t="s">
        <v>6</v>
      </c>
      <c r="B7" s="10" t="s">
        <v>45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</row>
    <row r="8" spans="1:8">
      <c r="A8" s="11">
        <v>1</v>
      </c>
      <c r="B8" s="11">
        <v>456</v>
      </c>
      <c r="C8" s="11" t="s">
        <v>62</v>
      </c>
      <c r="D8" s="11">
        <v>1950</v>
      </c>
      <c r="E8" s="11" t="s">
        <v>63</v>
      </c>
      <c r="F8" s="13">
        <v>4.8333333332266193E-2</v>
      </c>
      <c r="G8" s="14" t="s">
        <v>16</v>
      </c>
      <c r="H8" s="15">
        <v>6.0416666665332741E-3</v>
      </c>
    </row>
    <row r="9" spans="1:8">
      <c r="A9" s="11">
        <v>2</v>
      </c>
      <c r="B9" s="11">
        <v>454</v>
      </c>
      <c r="C9" s="11" t="s">
        <v>64</v>
      </c>
      <c r="D9" s="11">
        <v>1951</v>
      </c>
      <c r="E9" s="11" t="s">
        <v>57</v>
      </c>
      <c r="F9" s="13">
        <v>5.1018518519413192E-2</v>
      </c>
      <c r="G9" s="13">
        <v>2.6851851871469989E-3</v>
      </c>
      <c r="H9" s="15">
        <v>6.377314814926649E-3</v>
      </c>
    </row>
    <row r="10" spans="1:8">
      <c r="A10" s="11">
        <v>3</v>
      </c>
      <c r="B10" s="11">
        <v>455</v>
      </c>
      <c r="C10" s="11" t="s">
        <v>65</v>
      </c>
      <c r="D10" s="11">
        <v>1951</v>
      </c>
      <c r="E10" s="11" t="s">
        <v>66</v>
      </c>
      <c r="F10" s="13">
        <v>5.1840277774317656E-2</v>
      </c>
      <c r="G10" s="13">
        <v>3.5069444420514628E-3</v>
      </c>
      <c r="H10" s="15">
        <v>6.480034721789707E-3</v>
      </c>
    </row>
    <row r="11" spans="1:8">
      <c r="A11" s="11">
        <v>4</v>
      </c>
      <c r="B11" s="11">
        <v>452</v>
      </c>
      <c r="C11" s="11" t="s">
        <v>67</v>
      </c>
      <c r="D11" s="11">
        <v>1947</v>
      </c>
      <c r="E11" s="11" t="s">
        <v>68</v>
      </c>
      <c r="F11" s="13">
        <v>6.1354166660748888E-2</v>
      </c>
      <c r="G11" s="13">
        <v>1.3020833328482695E-2</v>
      </c>
      <c r="H11" s="15">
        <v>7.669270832593611E-3</v>
      </c>
    </row>
  </sheetData>
  <mergeCells count="5">
    <mergeCell ref="A1:B1"/>
    <mergeCell ref="E1:H1"/>
    <mergeCell ref="A3:H3"/>
    <mergeCell ref="A5:C5"/>
    <mergeCell ref="G5:H5"/>
  </mergeCells>
  <conditionalFormatting sqref="C2">
    <cfRule type="expression" dxfId="15" priority="3" stopIfTrue="1">
      <formula>$L2&gt;1</formula>
    </cfRule>
    <cfRule type="expression" dxfId="14" priority="4" stopIfTrue="1">
      <formula>$M2="K"</formula>
    </cfRule>
  </conditionalFormatting>
  <conditionalFormatting sqref="A8:H11">
    <cfRule type="expression" dxfId="13" priority="1" stopIfTrue="1">
      <formula>$I8&lt;$M$1+1</formula>
    </cfRule>
    <cfRule type="expression" dxfId="12" priority="2" stopIfTrue="1">
      <formula>$B8&lt;&gt;" 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G6" sqref="G6"/>
    </sheetView>
  </sheetViews>
  <sheetFormatPr defaultRowHeight="15"/>
  <cols>
    <col min="1" max="1" width="6.85546875" customWidth="1"/>
    <col min="2" max="2" width="4.5703125" bestFit="1" customWidth="1"/>
    <col min="3" max="3" width="37.42578125" bestFit="1" customWidth="1"/>
    <col min="5" max="5" width="31.140625" bestFit="1" customWidth="1"/>
  </cols>
  <sheetData>
    <row r="1" spans="1:8">
      <c r="A1" s="16">
        <v>40992</v>
      </c>
      <c r="B1" s="16"/>
      <c r="C1" s="1" t="s">
        <v>0</v>
      </c>
      <c r="E1" s="17">
        <v>0</v>
      </c>
      <c r="F1" s="17"/>
      <c r="G1" s="17"/>
      <c r="H1" s="17"/>
    </row>
    <row r="2" spans="1:8" ht="15.75" thickBot="1">
      <c r="A2" s="1"/>
      <c r="H2" s="3"/>
    </row>
    <row r="3" spans="1:8" ht="28.5" thickBot="1">
      <c r="A3" s="18" t="s">
        <v>1</v>
      </c>
      <c r="B3" s="19"/>
      <c r="C3" s="19"/>
      <c r="D3" s="19"/>
      <c r="E3" s="19"/>
      <c r="F3" s="19"/>
      <c r="G3" s="19"/>
      <c r="H3" s="20"/>
    </row>
    <row r="4" spans="1:8">
      <c r="F4" s="4"/>
    </row>
    <row r="5" spans="1:8" ht="15.75">
      <c r="A5" s="21" t="s">
        <v>2</v>
      </c>
      <c r="B5" s="22"/>
      <c r="C5" s="22"/>
      <c r="D5" s="6" t="s">
        <v>69</v>
      </c>
      <c r="E5" s="6" t="s">
        <v>70</v>
      </c>
      <c r="F5" s="7" t="s">
        <v>5</v>
      </c>
      <c r="G5" s="23" t="s">
        <v>42</v>
      </c>
      <c r="H5" s="24"/>
    </row>
    <row r="6" spans="1:8">
      <c r="F6" s="8"/>
    </row>
    <row r="7" spans="1:8">
      <c r="A7" s="9" t="s">
        <v>6</v>
      </c>
      <c r="B7" s="10" t="s">
        <v>45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</row>
    <row r="8" spans="1:8">
      <c r="A8" s="11">
        <v>1</v>
      </c>
      <c r="B8" s="11">
        <v>104</v>
      </c>
      <c r="C8" s="11" t="s">
        <v>71</v>
      </c>
      <c r="D8" s="11">
        <v>1965</v>
      </c>
      <c r="E8" s="11" t="s">
        <v>72</v>
      </c>
      <c r="F8" s="13">
        <v>4.6203703699575271E-2</v>
      </c>
      <c r="G8" s="14" t="s">
        <v>16</v>
      </c>
      <c r="H8" s="15">
        <v>5.7754629624469089E-3</v>
      </c>
    </row>
    <row r="9" spans="1:8">
      <c r="A9" s="11">
        <v>2</v>
      </c>
      <c r="B9" s="11">
        <v>112</v>
      </c>
      <c r="C9" s="11" t="s">
        <v>73</v>
      </c>
      <c r="D9" s="11">
        <v>1988</v>
      </c>
      <c r="E9" s="11" t="s">
        <v>15</v>
      </c>
      <c r="F9" s="13">
        <v>4.8506944440305233E-2</v>
      </c>
      <c r="G9" s="13">
        <v>2.3032407407299615E-3</v>
      </c>
      <c r="H9" s="15">
        <v>6.0633680550381541E-3</v>
      </c>
    </row>
    <row r="10" spans="1:8">
      <c r="A10" s="11">
        <v>3</v>
      </c>
      <c r="B10" s="11">
        <v>108</v>
      </c>
      <c r="C10" s="11" t="s">
        <v>74</v>
      </c>
      <c r="D10" s="11">
        <v>1970</v>
      </c>
      <c r="E10" s="11" t="s">
        <v>72</v>
      </c>
      <c r="F10" s="13">
        <v>4.9791666664532386E-2</v>
      </c>
      <c r="G10" s="13">
        <v>3.5879629649571143E-3</v>
      </c>
      <c r="H10" s="15">
        <v>6.2239583330665482E-3</v>
      </c>
    </row>
    <row r="11" spans="1:8">
      <c r="A11" s="11">
        <v>4</v>
      </c>
      <c r="B11" s="11">
        <v>105</v>
      </c>
      <c r="C11" s="11" t="s">
        <v>75</v>
      </c>
      <c r="D11" s="11">
        <v>1976</v>
      </c>
      <c r="E11" s="11" t="s">
        <v>76</v>
      </c>
      <c r="F11" s="13">
        <v>5.1053240735200234E-2</v>
      </c>
      <c r="G11" s="13">
        <v>4.8495370356249623E-3</v>
      </c>
      <c r="H11" s="15">
        <v>6.3816550919000292E-3</v>
      </c>
    </row>
    <row r="12" spans="1:8">
      <c r="A12" s="11">
        <v>5</v>
      </c>
      <c r="B12" s="11">
        <v>110</v>
      </c>
      <c r="C12" s="11" t="s">
        <v>77</v>
      </c>
      <c r="D12" s="11">
        <v>1970</v>
      </c>
      <c r="E12" s="11" t="s">
        <v>66</v>
      </c>
      <c r="F12" s="13">
        <v>5.8958333333333335E-2</v>
      </c>
      <c r="G12" s="13">
        <v>1.2754629633758063E-2</v>
      </c>
      <c r="H12" s="15">
        <v>7.3697916666666669E-3</v>
      </c>
    </row>
    <row r="13" spans="1:8">
      <c r="A13" s="11">
        <v>6</v>
      </c>
      <c r="B13" s="11">
        <v>106</v>
      </c>
      <c r="C13" s="11" t="s">
        <v>78</v>
      </c>
      <c r="D13" s="11">
        <v>1982</v>
      </c>
      <c r="E13" s="11" t="s">
        <v>79</v>
      </c>
      <c r="F13" s="13">
        <v>5.8344907403807156E-2</v>
      </c>
      <c r="G13" s="13">
        <v>1.2141203704231884E-2</v>
      </c>
      <c r="H13" s="15">
        <v>7.2931134254758945E-3</v>
      </c>
    </row>
    <row r="14" spans="1:8">
      <c r="A14" s="11">
        <v>7</v>
      </c>
      <c r="B14" s="11">
        <v>111</v>
      </c>
      <c r="C14" s="11" t="s">
        <v>80</v>
      </c>
      <c r="D14" s="11">
        <v>1970</v>
      </c>
      <c r="E14" s="11" t="s">
        <v>51</v>
      </c>
      <c r="F14" s="13">
        <v>6.5972222222222224E-2</v>
      </c>
      <c r="G14" s="13">
        <f>F14-F8</f>
        <v>1.9768518522646952E-2</v>
      </c>
      <c r="H14" s="15"/>
    </row>
  </sheetData>
  <mergeCells count="5">
    <mergeCell ref="A1:B1"/>
    <mergeCell ref="E1:H1"/>
    <mergeCell ref="A3:H3"/>
    <mergeCell ref="A5:C5"/>
    <mergeCell ref="G5:H5"/>
  </mergeCells>
  <conditionalFormatting sqref="C2">
    <cfRule type="expression" dxfId="11" priority="3" stopIfTrue="1">
      <formula>$L2&gt;1</formula>
    </cfRule>
    <cfRule type="expression" dxfId="10" priority="4" stopIfTrue="1">
      <formula>$M2="K"</formula>
    </cfRule>
  </conditionalFormatting>
  <conditionalFormatting sqref="A8:H14">
    <cfRule type="expression" dxfId="9" priority="1" stopIfTrue="1">
      <formula>$I8&lt;$M$1+1</formula>
    </cfRule>
    <cfRule type="expression" dxfId="8" priority="2" stopIfTrue="1">
      <formula>$B8&lt;&gt;" 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G5" sqref="G5:H5"/>
    </sheetView>
  </sheetViews>
  <sheetFormatPr defaultRowHeight="15"/>
  <cols>
    <col min="1" max="1" width="5.5703125" customWidth="1"/>
    <col min="2" max="2" width="4.5703125" bestFit="1" customWidth="1"/>
    <col min="3" max="3" width="31.85546875" bestFit="1" customWidth="1"/>
    <col min="4" max="4" width="7.28515625" customWidth="1"/>
    <col min="5" max="5" width="25.28515625" bestFit="1" customWidth="1"/>
  </cols>
  <sheetData>
    <row r="1" spans="1:9">
      <c r="A1" s="16">
        <v>40992</v>
      </c>
      <c r="B1" s="16"/>
      <c r="C1" s="1" t="s">
        <v>0</v>
      </c>
      <c r="E1" s="17">
        <v>0</v>
      </c>
      <c r="F1" s="17"/>
      <c r="G1" s="17"/>
      <c r="H1" s="17"/>
    </row>
    <row r="2" spans="1:9" ht="15.75" thickBot="1">
      <c r="A2" s="1"/>
      <c r="H2" s="3"/>
    </row>
    <row r="3" spans="1:9" ht="28.5" thickBot="1">
      <c r="A3" s="18" t="s">
        <v>1</v>
      </c>
      <c r="B3" s="19"/>
      <c r="C3" s="19"/>
      <c r="D3" s="19"/>
      <c r="E3" s="19"/>
      <c r="F3" s="19"/>
      <c r="G3" s="19"/>
      <c r="H3" s="20"/>
    </row>
    <row r="4" spans="1:9">
      <c r="F4" s="4"/>
    </row>
    <row r="5" spans="1:9" ht="15.75">
      <c r="A5" s="21" t="s">
        <v>2</v>
      </c>
      <c r="B5" s="22"/>
      <c r="C5" s="22"/>
      <c r="D5" s="6" t="s">
        <v>81</v>
      </c>
      <c r="E5" s="6" t="s">
        <v>82</v>
      </c>
      <c r="F5" s="7" t="s">
        <v>5</v>
      </c>
      <c r="G5" s="23" t="s">
        <v>42</v>
      </c>
      <c r="H5" s="24"/>
    </row>
    <row r="6" spans="1:9">
      <c r="F6" s="8"/>
    </row>
    <row r="7" spans="1:9">
      <c r="A7" s="9" t="s">
        <v>6</v>
      </c>
      <c r="B7" s="10" t="s">
        <v>45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</row>
    <row r="8" spans="1:9">
      <c r="A8" s="11" t="s">
        <v>116</v>
      </c>
      <c r="B8" s="11">
        <v>313</v>
      </c>
      <c r="C8" s="11" t="s">
        <v>121</v>
      </c>
      <c r="D8" s="11">
        <v>1970</v>
      </c>
      <c r="E8" s="11">
        <v>0</v>
      </c>
      <c r="F8" s="13">
        <v>4.0972222217533272E-2</v>
      </c>
      <c r="G8" s="14" t="s">
        <v>16</v>
      </c>
      <c r="H8" s="15">
        <v>5.121527777191659E-3</v>
      </c>
      <c r="I8" t="s">
        <v>120</v>
      </c>
    </row>
    <row r="9" spans="1:9">
      <c r="A9" s="11">
        <v>1</v>
      </c>
      <c r="B9" s="11">
        <v>305</v>
      </c>
      <c r="C9" s="11" t="s">
        <v>83</v>
      </c>
      <c r="D9" s="11">
        <v>1970</v>
      </c>
      <c r="E9" s="11" t="s">
        <v>39</v>
      </c>
      <c r="F9" s="13">
        <v>4.3460648143081926E-2</v>
      </c>
      <c r="G9" s="13">
        <v>2.488425925548654E-3</v>
      </c>
      <c r="H9" s="15">
        <v>5.4325810178852407E-3</v>
      </c>
    </row>
    <row r="10" spans="1:9">
      <c r="A10" s="11">
        <v>2</v>
      </c>
      <c r="B10" s="11">
        <v>304</v>
      </c>
      <c r="C10" s="11" t="s">
        <v>84</v>
      </c>
      <c r="D10" s="11">
        <v>1970</v>
      </c>
      <c r="E10" s="11" t="s">
        <v>85</v>
      </c>
      <c r="F10" s="13">
        <v>4.4733796290529426E-2</v>
      </c>
      <c r="G10" s="13">
        <v>3.7615740729961544E-3</v>
      </c>
      <c r="H10" s="15">
        <v>5.5917245363161783E-3</v>
      </c>
    </row>
    <row r="11" spans="1:9">
      <c r="A11" s="11">
        <v>3</v>
      </c>
      <c r="B11" s="11">
        <v>306</v>
      </c>
      <c r="C11" s="11" t="s">
        <v>86</v>
      </c>
      <c r="D11" s="11">
        <v>1970</v>
      </c>
      <c r="E11" s="11" t="s">
        <v>39</v>
      </c>
      <c r="F11" s="13">
        <v>4.6053240737819578E-2</v>
      </c>
      <c r="G11" s="13">
        <v>5.0810185202863067E-3</v>
      </c>
      <c r="H11" s="15">
        <v>5.7566550922274473E-3</v>
      </c>
    </row>
    <row r="12" spans="1:9">
      <c r="A12" s="11">
        <v>4</v>
      </c>
      <c r="B12" s="11">
        <v>307</v>
      </c>
      <c r="C12" s="11" t="s">
        <v>87</v>
      </c>
      <c r="D12" s="11">
        <v>1970</v>
      </c>
      <c r="E12" s="11" t="s">
        <v>39</v>
      </c>
      <c r="F12" s="13">
        <v>4.9513888887304347E-2</v>
      </c>
      <c r="G12" s="13">
        <v>8.5416666697710752E-3</v>
      </c>
      <c r="H12" s="15">
        <v>6.1892361109130434E-3</v>
      </c>
    </row>
    <row r="13" spans="1:9">
      <c r="A13" s="11">
        <v>5</v>
      </c>
      <c r="B13" s="11">
        <v>302</v>
      </c>
      <c r="C13" s="11" t="s">
        <v>88</v>
      </c>
      <c r="D13" s="11">
        <v>1970</v>
      </c>
      <c r="E13" s="11" t="s">
        <v>53</v>
      </c>
      <c r="F13" s="13">
        <v>5.0868055550381541E-2</v>
      </c>
      <c r="G13" s="13">
        <v>9.8958333328482695E-3</v>
      </c>
      <c r="H13" s="15">
        <v>6.3585069437976927E-3</v>
      </c>
    </row>
    <row r="14" spans="1:9">
      <c r="A14" s="11">
        <v>6</v>
      </c>
      <c r="B14" s="11">
        <v>301</v>
      </c>
      <c r="C14" s="11" t="s">
        <v>89</v>
      </c>
      <c r="D14" s="11">
        <v>1970</v>
      </c>
      <c r="E14" s="11" t="s">
        <v>90</v>
      </c>
      <c r="F14" s="13">
        <v>5.2754629628907423E-2</v>
      </c>
      <c r="G14" s="13">
        <v>1.1782407411374152E-2</v>
      </c>
      <c r="H14" s="15">
        <v>6.5943287036134279E-3</v>
      </c>
    </row>
    <row r="15" spans="1:9">
      <c r="A15" s="11">
        <v>7</v>
      </c>
      <c r="B15" s="11">
        <v>312</v>
      </c>
      <c r="C15" s="11" t="s">
        <v>91</v>
      </c>
      <c r="D15" s="11">
        <v>1970</v>
      </c>
      <c r="E15" s="11" t="s">
        <v>51</v>
      </c>
      <c r="F15" s="13">
        <v>5.4988425923511386E-2</v>
      </c>
      <c r="G15" s="13">
        <v>1.4016203705978114E-2</v>
      </c>
      <c r="H15" s="15">
        <v>6.8735532404389232E-3</v>
      </c>
    </row>
    <row r="16" spans="1:9">
      <c r="A16" s="11">
        <v>8</v>
      </c>
      <c r="B16" s="11">
        <v>308</v>
      </c>
      <c r="C16" s="11" t="s">
        <v>92</v>
      </c>
      <c r="D16" s="11">
        <v>1970</v>
      </c>
      <c r="E16" s="11" t="s">
        <v>51</v>
      </c>
      <c r="F16" s="13">
        <v>5.8136574072705116E-2</v>
      </c>
      <c r="G16" s="13">
        <v>1.7164351855171844E-2</v>
      </c>
      <c r="H16" s="15">
        <v>7.2670717590881395E-3</v>
      </c>
    </row>
    <row r="17" spans="1:9">
      <c r="A17" s="11">
        <v>9</v>
      </c>
      <c r="B17" s="11">
        <v>310</v>
      </c>
      <c r="C17" s="11" t="s">
        <v>93</v>
      </c>
      <c r="D17" s="11">
        <v>1970</v>
      </c>
      <c r="E17" s="11" t="s">
        <v>94</v>
      </c>
      <c r="F17" s="13">
        <v>6.0300925921183079E-2</v>
      </c>
      <c r="G17" s="13">
        <v>1.9328703703649808E-2</v>
      </c>
      <c r="H17" s="15">
        <v>7.5376157401478849E-3</v>
      </c>
    </row>
    <row r="18" spans="1:9">
      <c r="A18" s="11" t="s">
        <v>116</v>
      </c>
      <c r="B18" s="11">
        <v>314</v>
      </c>
      <c r="C18" s="11" t="s">
        <v>118</v>
      </c>
      <c r="D18" s="11">
        <v>1970</v>
      </c>
      <c r="E18" s="11">
        <v>0</v>
      </c>
      <c r="F18" s="13">
        <v>6.5972222222222224E-2</v>
      </c>
      <c r="G18" s="13">
        <f>F18-F8</f>
        <v>2.5000000004688952E-2</v>
      </c>
      <c r="H18" s="13"/>
      <c r="I18" t="s">
        <v>120</v>
      </c>
    </row>
    <row r="19" spans="1:9">
      <c r="A19" s="11">
        <v>10</v>
      </c>
      <c r="B19" s="11">
        <v>309</v>
      </c>
      <c r="C19" s="11" t="s">
        <v>119</v>
      </c>
      <c r="D19" s="11">
        <v>1970</v>
      </c>
      <c r="E19" s="11" t="s">
        <v>51</v>
      </c>
      <c r="F19" s="13">
        <v>6.5972222222222224E-2</v>
      </c>
      <c r="G19" s="13">
        <f>+F19-F8</f>
        <v>2.5000000004688952E-2</v>
      </c>
      <c r="H19" s="15"/>
    </row>
  </sheetData>
  <mergeCells count="5">
    <mergeCell ref="A1:B1"/>
    <mergeCell ref="E1:H1"/>
    <mergeCell ref="A3:H3"/>
    <mergeCell ref="A5:C5"/>
    <mergeCell ref="G5:H5"/>
  </mergeCells>
  <conditionalFormatting sqref="C2">
    <cfRule type="expression" dxfId="7" priority="7" stopIfTrue="1">
      <formula>$L2&gt;1</formula>
    </cfRule>
    <cfRule type="expression" dxfId="6" priority="8" stopIfTrue="1">
      <formula>$M2="K"</formula>
    </cfRule>
  </conditionalFormatting>
  <conditionalFormatting sqref="A9:H17">
    <cfRule type="expression" dxfId="5" priority="5" stopIfTrue="1">
      <formula>$I9&lt;$M$1+1</formula>
    </cfRule>
    <cfRule type="expression" dxfId="4" priority="6" stopIfTrue="1">
      <formula>$B9&lt;&gt;" "</formula>
    </cfRule>
  </conditionalFormatting>
  <conditionalFormatting sqref="A18:H19">
    <cfRule type="expression" dxfId="3" priority="3" stopIfTrue="1">
      <formula>$I18&lt;$M$1+1</formula>
    </cfRule>
    <cfRule type="expression" dxfId="2" priority="4" stopIfTrue="1">
      <formula>$B18&lt;&gt;" "</formula>
    </cfRule>
  </conditionalFormatting>
  <conditionalFormatting sqref="A8:H8">
    <cfRule type="expression" dxfId="1" priority="1" stopIfTrue="1">
      <formula>$I8&lt;$M$1+1</formula>
    </cfRule>
    <cfRule type="expression" dxfId="0" priority="2" stopIfTrue="1">
      <formula>$B8&lt;&gt;" 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2" sqref="D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amatori</vt:lpstr>
      <vt:lpstr>veterani</vt:lpstr>
      <vt:lpstr>argento</vt:lpstr>
      <vt:lpstr>donne</vt:lpstr>
      <vt:lpstr>mista</vt:lpstr>
      <vt:lpstr>Foglio6</vt:lpstr>
    </vt:vector>
  </TitlesOfParts>
  <Company>Smith International Italia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sferrisi</dc:creator>
  <cp:lastModifiedBy>Cinzia Silori</cp:lastModifiedBy>
  <dcterms:created xsi:type="dcterms:W3CDTF">2012-03-26T10:16:32Z</dcterms:created>
  <dcterms:modified xsi:type="dcterms:W3CDTF">2012-03-29T11:04:54Z</dcterms:modified>
</cp:coreProperties>
</file>