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km 13,2" sheetId="1" r:id="rId1"/>
    <sheet name="Società Arrivati" sheetId="6" r:id="rId2"/>
  </sheets>
  <externalReferences>
    <externalReference r:id="rId3"/>
  </externalReferences>
  <definedNames>
    <definedName name="_xlnm._FilterDatabase" localSheetId="0" hidden="1">'km 13,2'!$A$1:$J$366</definedName>
    <definedName name="Iscritti">[1]Iscritti!$A$3:$T$1002</definedName>
    <definedName name="_xlnm.Print_Titles" localSheetId="0">'km 13,2'!$1:$1</definedName>
    <definedName name="_xlnm.Print_Titles" localSheetId="1">'Società Arrivati'!$1:$1</definedName>
  </definedNames>
  <calcPr calcId="145621"/>
</workbook>
</file>

<file path=xl/calcChain.xml><?xml version="1.0" encoding="utf-8"?>
<calcChain xmlns="http://schemas.openxmlformats.org/spreadsheetml/2006/main">
  <c r="F101" i="6" l="1"/>
  <c r="E101" i="6"/>
  <c r="C101" i="6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<sst xmlns="http://schemas.openxmlformats.org/spreadsheetml/2006/main" count="1577" uniqueCount="495">
  <si>
    <t>Pos.</t>
  </si>
  <si>
    <t>Sex</t>
  </si>
  <si>
    <t>Società</t>
  </si>
  <si>
    <t>Anno</t>
  </si>
  <si>
    <t>Tempo</t>
  </si>
  <si>
    <t>Categoria</t>
  </si>
  <si>
    <t>Punti</t>
  </si>
  <si>
    <t>Cognome e Nome</t>
  </si>
  <si>
    <t>Num.</t>
  </si>
  <si>
    <t>Posizione</t>
  </si>
  <si>
    <t>Totale partecipanti</t>
  </si>
  <si>
    <t>Cat. Giov.</t>
  </si>
  <si>
    <t>Gara Comp.</t>
  </si>
  <si>
    <t>Gara N.C.</t>
  </si>
  <si>
    <t>Posizione M/F</t>
  </si>
  <si>
    <t>Ordine Arrivo</t>
  </si>
  <si>
    <t>Pos. Cat.</t>
  </si>
  <si>
    <t>Lucchese Matteo</t>
  </si>
  <si>
    <t>M</t>
  </si>
  <si>
    <t>Bergamo Stars Atletica</t>
  </si>
  <si>
    <t>Glyva Evgenii</t>
  </si>
  <si>
    <t>Mala Pavlivca</t>
  </si>
  <si>
    <t>Midar Hicham</t>
  </si>
  <si>
    <t>Podistica Castelfranchese Asd</t>
  </si>
  <si>
    <t>Niola Attilio</t>
  </si>
  <si>
    <t>A.S.D. Pol. Chianciano</t>
  </si>
  <si>
    <t>Lubrano Gabriele</t>
  </si>
  <si>
    <t>ASD Trisport Costa D'Argento</t>
  </si>
  <si>
    <t>Paganelli Matteo</t>
  </si>
  <si>
    <t>Silicani Andrea</t>
  </si>
  <si>
    <t>Atl. Casone Noceto</t>
  </si>
  <si>
    <t>Gorigori Filippo</t>
  </si>
  <si>
    <t>Libertas Ostia Runner AVIS</t>
  </si>
  <si>
    <t>Merluzzo Matteo</t>
  </si>
  <si>
    <t>A.S.D. Filippide Dlf Chiusi</t>
  </si>
  <si>
    <t>Refi Mirko</t>
  </si>
  <si>
    <t>Podistica Il Campino</t>
  </si>
  <si>
    <t>Casali Alessandro</t>
  </si>
  <si>
    <t>UISP Abbadia S.Salvatore ASD</t>
  </si>
  <si>
    <t>Panchenko Igor</t>
  </si>
  <si>
    <t>Camilloni Livio</t>
  </si>
  <si>
    <t>DREAM Runners Perugia</t>
  </si>
  <si>
    <t>Scassellati Valerio</t>
  </si>
  <si>
    <t>Atletica Taino</t>
  </si>
  <si>
    <t>Sfondalmondo Massimiliano</t>
  </si>
  <si>
    <t>AVIS Perugia</t>
  </si>
  <si>
    <t>Berlingozzi Luca</t>
  </si>
  <si>
    <t>Amatori Podistica Arezzo</t>
  </si>
  <si>
    <t>Lazzerini Gianfranco</t>
  </si>
  <si>
    <t>Nottolini Andrea</t>
  </si>
  <si>
    <t>Nottolini Claudio</t>
  </si>
  <si>
    <t>Merlini Paolo</t>
  </si>
  <si>
    <t>A.S.D. Team Marathon Bike</t>
  </si>
  <si>
    <t>Frullanti Cesare</t>
  </si>
  <si>
    <t>A.S.D. G. Pod.  R. Valenti</t>
  </si>
  <si>
    <t>De Bernardi Gino</t>
  </si>
  <si>
    <t>ASD Runner Team</t>
  </si>
  <si>
    <t>Franceschelli Luigi</t>
  </si>
  <si>
    <t>Bentivoglio Enzo</t>
  </si>
  <si>
    <t>A.S.D. G.P. Monti Della Tolfa L'Airone</t>
  </si>
  <si>
    <t>Carpino Angela Donatella</t>
  </si>
  <si>
    <t>F</t>
  </si>
  <si>
    <t>S.S.D.S. Mens Sana In Corpore Sano</t>
  </si>
  <si>
    <t>Tofi Felice</t>
  </si>
  <si>
    <t>Galatolo Daniele</t>
  </si>
  <si>
    <t>Bernini Lorenzo</t>
  </si>
  <si>
    <t>Atl.  FiammeVerdi Montevarchi</t>
  </si>
  <si>
    <t>La Cava Alessandro</t>
  </si>
  <si>
    <t>A.S.D. Il Gregge Ribelle</t>
  </si>
  <si>
    <t>Renzi Marsilio</t>
  </si>
  <si>
    <t>Polisportiva Montalto</t>
  </si>
  <si>
    <t>Cheli Luigi</t>
  </si>
  <si>
    <t>Ischi Paolo</t>
  </si>
  <si>
    <t>A.S.D. La Chianina</t>
  </si>
  <si>
    <t>Rossato Michele</t>
  </si>
  <si>
    <t>Nolfo Gaetano</t>
  </si>
  <si>
    <t>Podistica Solidarietà</t>
  </si>
  <si>
    <t>Santucci Marco</t>
  </si>
  <si>
    <t>Sadotti Gilberto</t>
  </si>
  <si>
    <t>Vigni Leonardo</t>
  </si>
  <si>
    <t>Peparini Andrea</t>
  </si>
  <si>
    <t>Volpi Roberto</t>
  </si>
  <si>
    <t>Carlini Stefano</t>
  </si>
  <si>
    <t>Palma Massimo</t>
  </si>
  <si>
    <t>A.S.D. G.S. Cappuccini 1972</t>
  </si>
  <si>
    <t>Di Stefano Silvio</t>
  </si>
  <si>
    <t>CDP T&amp;RB group PG</t>
  </si>
  <si>
    <t>Duchini Marco</t>
  </si>
  <si>
    <t>Pruneti Adamo</t>
  </si>
  <si>
    <t>Atletica Signa A.S.D.</t>
  </si>
  <si>
    <t>Garinei Paola</t>
  </si>
  <si>
    <t>De Cubellis Diego</t>
  </si>
  <si>
    <t>Pezza Andrea</t>
  </si>
  <si>
    <t>Leoncini Claudio</t>
  </si>
  <si>
    <t>A.S.D. G.S.Bancari Romani</t>
  </si>
  <si>
    <t>Valori Roberto</t>
  </si>
  <si>
    <t>Polisportiva Volte Basse A.S.D.</t>
  </si>
  <si>
    <t>Martellini Roberto</t>
  </si>
  <si>
    <t>A.S.D.Pol.Olimpia</t>
  </si>
  <si>
    <t>Ferrigno Riccardo</t>
  </si>
  <si>
    <t>Il Ponte Scandicci A.S.D. Podistica</t>
  </si>
  <si>
    <t>Frankland Scott</t>
  </si>
  <si>
    <t>Runcard</t>
  </si>
  <si>
    <t>D'Orazio Alessandro</t>
  </si>
  <si>
    <t>A.S.D. Liberty Atletic</t>
  </si>
  <si>
    <t>Demartis Federico</t>
  </si>
  <si>
    <t>Tasselli Pietro</t>
  </si>
  <si>
    <t>A.S.D. Atletica Di Marco Sport</t>
  </si>
  <si>
    <t>Lacrimini Ivan</t>
  </si>
  <si>
    <t>Peri Federico</t>
  </si>
  <si>
    <t>G.P. Massa e Cozzile A.S.D.</t>
  </si>
  <si>
    <t>Cencini Luca</t>
  </si>
  <si>
    <t>A.S.D. Atletica Sinalunga</t>
  </si>
  <si>
    <t>Pelagrilli Paolo</t>
  </si>
  <si>
    <t>Mariotti Cristian</t>
  </si>
  <si>
    <t>Avis Foiano</t>
  </si>
  <si>
    <t>Municchi Marcella</t>
  </si>
  <si>
    <t>Renzi Luciano</t>
  </si>
  <si>
    <t>Zona Olimpica Team</t>
  </si>
  <si>
    <t>Magi Marco</t>
  </si>
  <si>
    <t>Ruggeri Giovanni</t>
  </si>
  <si>
    <t>ASD PM Pertica Orvieto</t>
  </si>
  <si>
    <t>Buracchi Luca</t>
  </si>
  <si>
    <t>A.S.D.Le Ancelle</t>
  </si>
  <si>
    <t>Ciambriello Giovanni</t>
  </si>
  <si>
    <t>Rosini Dario</t>
  </si>
  <si>
    <t>Mariani Michael</t>
  </si>
  <si>
    <t>A.S.D. Bolsena Forum-Sport</t>
  </si>
  <si>
    <t>Collini Isacco</t>
  </si>
  <si>
    <t>Boretti Edoardo</t>
  </si>
  <si>
    <t>Jolo Black Out A.S.D.</t>
  </si>
  <si>
    <t>Peccianti Luca</t>
  </si>
  <si>
    <t>A.S.D. G.S. Monteaperti</t>
  </si>
  <si>
    <t>Periccioli Federico</t>
  </si>
  <si>
    <t>Spina Gianluca</t>
  </si>
  <si>
    <t>Rocchi Alessandro</t>
  </si>
  <si>
    <t>Iannilli Carlo</t>
  </si>
  <si>
    <t>A.S.D. Gruppo Millepiedi</t>
  </si>
  <si>
    <t>Montelatici Fabrizio</t>
  </si>
  <si>
    <t>Florentia Road Runners A.S.D.</t>
  </si>
  <si>
    <t>Masi Mirco</t>
  </si>
  <si>
    <t>Nistri Federico</t>
  </si>
  <si>
    <t>Fratini Daniele</t>
  </si>
  <si>
    <t>Ciampi Francesco</t>
  </si>
  <si>
    <t>Coniglio Michele</t>
  </si>
  <si>
    <t>Turci Luigi</t>
  </si>
  <si>
    <t>Rosi Luca</t>
  </si>
  <si>
    <t>Furlan Claudio</t>
  </si>
  <si>
    <t>Giansanti Fabio</t>
  </si>
  <si>
    <t>Urbani Giovanni</t>
  </si>
  <si>
    <t>Ass.Atl.Libertas Orvieto</t>
  </si>
  <si>
    <t>Scalzo Antonio</t>
  </si>
  <si>
    <t>A.S.D. G.S. Bellavista</t>
  </si>
  <si>
    <t>Fabbrini Nico</t>
  </si>
  <si>
    <t>Brogi Fabio</t>
  </si>
  <si>
    <t>Vannuccini Biagio</t>
  </si>
  <si>
    <t>Capolingua Giuseppe</t>
  </si>
  <si>
    <t>Sbarrini Marco</t>
  </si>
  <si>
    <t>D'Onofrio Nicola</t>
  </si>
  <si>
    <t>A.S.D. Maratona Mugello</t>
  </si>
  <si>
    <t>Nofroni Massimiliano</t>
  </si>
  <si>
    <t>Brandini Mirko</t>
  </si>
  <si>
    <t>Agnoletti Maurizio</t>
  </si>
  <si>
    <t>Caroni Roberto</t>
  </si>
  <si>
    <t>Palestra "The Best Body"</t>
  </si>
  <si>
    <t>Marinangeli Adriano</t>
  </si>
  <si>
    <t>Runners San Gemini</t>
  </si>
  <si>
    <t>Piccardi Paolo</t>
  </si>
  <si>
    <t>Di Benedetto Marika</t>
  </si>
  <si>
    <t>Muzi Fabio</t>
  </si>
  <si>
    <t>Barberini Pietro</t>
  </si>
  <si>
    <t>Grilli Marco</t>
  </si>
  <si>
    <t>GP Atletica Faleria</t>
  </si>
  <si>
    <t>Bertini Paolo</t>
  </si>
  <si>
    <t>Asd Atletica Vinci</t>
  </si>
  <si>
    <t>Bigazzi Antonio</t>
  </si>
  <si>
    <t>Asd Podistica Empolese 1986</t>
  </si>
  <si>
    <t>Isidori Ettore</t>
  </si>
  <si>
    <t>Campanella Giuseppe</t>
  </si>
  <si>
    <t>Libero</t>
  </si>
  <si>
    <t>Renzoni Francesco</t>
  </si>
  <si>
    <t>Donkey Bike</t>
  </si>
  <si>
    <t>Ballarini Andrea</t>
  </si>
  <si>
    <t>Lanzi Claudio</t>
  </si>
  <si>
    <t>Canapini Giovanni</t>
  </si>
  <si>
    <t>Cannoni Mirko</t>
  </si>
  <si>
    <t>Cancelloni Marcello</t>
  </si>
  <si>
    <t>Barbetti Alessandro</t>
  </si>
  <si>
    <t>Pierangioli Raniero</t>
  </si>
  <si>
    <t>Gruppo Pod. I Risorti Buonconvento A.S.D</t>
  </si>
  <si>
    <t>Mucciarini Simone</t>
  </si>
  <si>
    <t>Colantonio Alfredo</t>
  </si>
  <si>
    <t>ASD Podistica Vasto</t>
  </si>
  <si>
    <t>Conti Marco</t>
  </si>
  <si>
    <t>Barbani Alberto</t>
  </si>
  <si>
    <t>De Rosa Fabio</t>
  </si>
  <si>
    <t>Angeli Chiara</t>
  </si>
  <si>
    <t>Gs Le Panche  Castelquarto A.S.D</t>
  </si>
  <si>
    <t>Grunwald Eva</t>
  </si>
  <si>
    <t>Luivan Settignano C.S.</t>
  </si>
  <si>
    <t>Armiento Alessandro</t>
  </si>
  <si>
    <t>Mechi Antonio</t>
  </si>
  <si>
    <t>C.R. Banca Monte dei Paschi di Siena</t>
  </si>
  <si>
    <t>Procacci Nadio</t>
  </si>
  <si>
    <t>Pietralunga Runners</t>
  </si>
  <si>
    <t>Tomaszun Monika</t>
  </si>
  <si>
    <t>Iannicelli Antonella</t>
  </si>
  <si>
    <t>Pro Sesto Atl.</t>
  </si>
  <si>
    <t>Fusi Mauro</t>
  </si>
  <si>
    <t>Cencini Andrea</t>
  </si>
  <si>
    <t>Coppi Stefania</t>
  </si>
  <si>
    <t>Cesaretti Erika</t>
  </si>
  <si>
    <t>Belloni Luca</t>
  </si>
  <si>
    <t>Rossi Giacomo</t>
  </si>
  <si>
    <t>Donadio Angelo</t>
  </si>
  <si>
    <t>Attempati Andrea</t>
  </si>
  <si>
    <t>Taliani Massimo</t>
  </si>
  <si>
    <t>Civilini Elvio</t>
  </si>
  <si>
    <t>Cerioni Carlo</t>
  </si>
  <si>
    <t>Biagi Andrea</t>
  </si>
  <si>
    <t>Maiano G.S.</t>
  </si>
  <si>
    <t>Galanelli Stefano</t>
  </si>
  <si>
    <t>Miscetti Andrea</t>
  </si>
  <si>
    <t>Billi Franca</t>
  </si>
  <si>
    <t>Uneddu Salvatore</t>
  </si>
  <si>
    <t>Fulmini e Saette</t>
  </si>
  <si>
    <t>Battaglini Pietro</t>
  </si>
  <si>
    <t>Mariani Gianfranco</t>
  </si>
  <si>
    <t>Giannini Emanuele</t>
  </si>
  <si>
    <t>Andrei Benedetto</t>
  </si>
  <si>
    <t>Mannini Andrea</t>
  </si>
  <si>
    <t>A.S.D. Aurora Arci Ravacciano 1948</t>
  </si>
  <si>
    <t>Galasso Paolo</t>
  </si>
  <si>
    <t>Scopelliti Tania</t>
  </si>
  <si>
    <t>G.S. Polizia di Stato</t>
  </si>
  <si>
    <t>Martorana Alessandro</t>
  </si>
  <si>
    <t>Vigor Taurus Team</t>
  </si>
  <si>
    <t>Sbrolli Pierluigi</t>
  </si>
  <si>
    <t>Ronca Luca</t>
  </si>
  <si>
    <t>Quinonez Montano Maria De Lourde</t>
  </si>
  <si>
    <t>Marcelli Cecilia</t>
  </si>
  <si>
    <t>Mori Sergio</t>
  </si>
  <si>
    <t>Anselmi Simone</t>
  </si>
  <si>
    <t>A.S.D. S.P. Torre del Mangia</t>
  </si>
  <si>
    <t>Bertolini Ademaro</t>
  </si>
  <si>
    <t>Milone Alessandro</t>
  </si>
  <si>
    <t>Botarelli Nicola</t>
  </si>
  <si>
    <t>C.S. Olimpia Poggio Al Vento A.S.D.</t>
  </si>
  <si>
    <t>Ceornei Ana Maria</t>
  </si>
  <si>
    <t>A.S.D. Liberi Podisti</t>
  </si>
  <si>
    <t>Chelini Oriano</t>
  </si>
  <si>
    <t>A.S.D. Atletica Follonica</t>
  </si>
  <si>
    <t>De Fabritiis Mauro</t>
  </si>
  <si>
    <t>Giannini Paolo</t>
  </si>
  <si>
    <t>Frullanti Enzo</t>
  </si>
  <si>
    <t>Magliozzi Alessandro</t>
  </si>
  <si>
    <t>Piastra Lorena</t>
  </si>
  <si>
    <t>Panconi Andrea</t>
  </si>
  <si>
    <t>Conti Lorenzo</t>
  </si>
  <si>
    <t>Costarelli Leonardo</t>
  </si>
  <si>
    <t>Pod. AVIS Deruta</t>
  </si>
  <si>
    <t>Arcangeli Gianluca</t>
  </si>
  <si>
    <t>Seduttore Carmelo</t>
  </si>
  <si>
    <t>De Matthaeis Vincenzo</t>
  </si>
  <si>
    <t>Dinamika ASD</t>
  </si>
  <si>
    <t>Romani Samuele</t>
  </si>
  <si>
    <t>Mastrofini Gianluca</t>
  </si>
  <si>
    <t>A.S.D. Running Evolution</t>
  </si>
  <si>
    <t>Rouat Jean</t>
  </si>
  <si>
    <t>Alessandri Salvatore</t>
  </si>
  <si>
    <t>Martinelli Vinicio</t>
  </si>
  <si>
    <t>Chis Marinela</t>
  </si>
  <si>
    <t>Scaglione Antonio</t>
  </si>
  <si>
    <t>Grassi Roberto</t>
  </si>
  <si>
    <t>A.S.D. Nuova Atletica Lastra</t>
  </si>
  <si>
    <t>Capolsini Daniele</t>
  </si>
  <si>
    <t>Del Bianco Silvia</t>
  </si>
  <si>
    <t>Brizio Oriano</t>
  </si>
  <si>
    <t>Buccioni Carlo</t>
  </si>
  <si>
    <t>NonSoloFitnes</t>
  </si>
  <si>
    <t>Beligni Andrea</t>
  </si>
  <si>
    <t>Neri Giovani</t>
  </si>
  <si>
    <t>Mangiavacchi Stefano</t>
  </si>
  <si>
    <t>Borgianni Simone</t>
  </si>
  <si>
    <t>Santelli Luca</t>
  </si>
  <si>
    <t>Montemaggi Gabriele</t>
  </si>
  <si>
    <t>Gorelli Simone</t>
  </si>
  <si>
    <t>Mala' Stepanka</t>
  </si>
  <si>
    <t>Panti Silviamaria</t>
  </si>
  <si>
    <t>Barrasso Antonio</t>
  </si>
  <si>
    <t>A.S.D. Gruppo Sportivo Reale Stato dei Presidi</t>
  </si>
  <si>
    <t>Spinelli Carlo</t>
  </si>
  <si>
    <t>Fornero Enrico</t>
  </si>
  <si>
    <t>Fani Azelio</t>
  </si>
  <si>
    <t>Dopo Lavoro Ferroviario Grosseto</t>
  </si>
  <si>
    <t>Pepi Luciano</t>
  </si>
  <si>
    <t>Tortora Patrizia</t>
  </si>
  <si>
    <t>Tomaszun Marek</t>
  </si>
  <si>
    <t>Francioni Alessandro</t>
  </si>
  <si>
    <t>Cral Whirlpool</t>
  </si>
  <si>
    <t>Taiti Enzo</t>
  </si>
  <si>
    <t>Gonnelli Catia</t>
  </si>
  <si>
    <t>Del Vespa Anna</t>
  </si>
  <si>
    <t>Societa' Trieste</t>
  </si>
  <si>
    <t>Monestiroli Angelica</t>
  </si>
  <si>
    <t>Ammalati Alessandro</t>
  </si>
  <si>
    <t>Cicero Salvatore</t>
  </si>
  <si>
    <t>Amaddii Roberto</t>
  </si>
  <si>
    <t>A.S.D. Sienarunners</t>
  </si>
  <si>
    <t>Epis Luca</t>
  </si>
  <si>
    <t>Baldoni Diego</t>
  </si>
  <si>
    <t>Pod. Corciano (PG)</t>
  </si>
  <si>
    <t>Martinelli Massimo</t>
  </si>
  <si>
    <t>Asd Atletica Costa Etrusca</t>
  </si>
  <si>
    <t>Forte Marco</t>
  </si>
  <si>
    <t>Pellegrini Alessandro</t>
  </si>
  <si>
    <t>Venturi Michele</t>
  </si>
  <si>
    <t>Sinopoli Italia</t>
  </si>
  <si>
    <t>Boncompagni Ugo</t>
  </si>
  <si>
    <t>Galella Tiziana</t>
  </si>
  <si>
    <t>Elia Roberta</t>
  </si>
  <si>
    <t>Baccelli Giancarlo</t>
  </si>
  <si>
    <t>Becheroni Elisa</t>
  </si>
  <si>
    <t>Tavarnelle U. P.</t>
  </si>
  <si>
    <t>Giordano Piero</t>
  </si>
  <si>
    <t>Maccarini Fabio</t>
  </si>
  <si>
    <t>Draghi Riccardo</t>
  </si>
  <si>
    <t>Burroni Luca</t>
  </si>
  <si>
    <t>Canapari Francesco</t>
  </si>
  <si>
    <t>Mazzoni Emanuele</t>
  </si>
  <si>
    <t>Guerrieri Massimo</t>
  </si>
  <si>
    <t>Risini Fausto</t>
  </si>
  <si>
    <t>Sottile Giuseppe</t>
  </si>
  <si>
    <t>Cristallini Luca</t>
  </si>
  <si>
    <t>Borromeo Tommaso</t>
  </si>
  <si>
    <t>Bani Federico</t>
  </si>
  <si>
    <t>Marraccini Manuel</t>
  </si>
  <si>
    <t>Passa Maurizio</t>
  </si>
  <si>
    <t>Mecarone Claudio</t>
  </si>
  <si>
    <t>Bela' Sara</t>
  </si>
  <si>
    <t>Formisano Giovanni</t>
  </si>
  <si>
    <t>Lombardi Richard</t>
  </si>
  <si>
    <t>Palestra Equinox</t>
  </si>
  <si>
    <t>Renieri Massimo</t>
  </si>
  <si>
    <t>ASD 4 Stormo</t>
  </si>
  <si>
    <t>Iannuzzi Eleonora</t>
  </si>
  <si>
    <t>Pierattelli Luigi</t>
  </si>
  <si>
    <t>Bicocchi Silvia</t>
  </si>
  <si>
    <t>Viciani Emanuele</t>
  </si>
  <si>
    <t>Pini Alberto</t>
  </si>
  <si>
    <t>Fini Riccardo</t>
  </si>
  <si>
    <t>Senesi Massimiliano</t>
  </si>
  <si>
    <t>Coniglio Massimo</t>
  </si>
  <si>
    <t>Tomelleri Cesare</t>
  </si>
  <si>
    <t>Corsi Filippo</t>
  </si>
  <si>
    <t>Nustrini Marco</t>
  </si>
  <si>
    <t>G.S. Il Fiorino  A.S.D.</t>
  </si>
  <si>
    <t>Bongini Elisa</t>
  </si>
  <si>
    <t>Lenzini Michele</t>
  </si>
  <si>
    <t>Couture Marco</t>
  </si>
  <si>
    <t>Ricchi Roberto</t>
  </si>
  <si>
    <t>Grisostomi Alessandro</t>
  </si>
  <si>
    <t>Pagliai Roberto</t>
  </si>
  <si>
    <t>Ranfagni Grazia</t>
  </si>
  <si>
    <t>Cafaro Salvatore</t>
  </si>
  <si>
    <t>Pizzetti Andrea</t>
  </si>
  <si>
    <t>Calubani Giulia</t>
  </si>
  <si>
    <t>Fiordi Fabio</t>
  </si>
  <si>
    <t>Corti Marcello</t>
  </si>
  <si>
    <t>Leoncini Riccardo</t>
  </si>
  <si>
    <t>Gruppo Sportivo Lucignano Val D'Arbia</t>
  </si>
  <si>
    <t>Caldesi Fulvio</t>
  </si>
  <si>
    <t>De Biasio Nicola</t>
  </si>
  <si>
    <t>Martinelli Roberto</t>
  </si>
  <si>
    <t>Segreto Barbara</t>
  </si>
  <si>
    <t>Mari Stefano</t>
  </si>
  <si>
    <t>Alesini Arnaldo</t>
  </si>
  <si>
    <t>Frascati Sara</t>
  </si>
  <si>
    <t>Ravagnan Luca</t>
  </si>
  <si>
    <t>Rosati Mirko</t>
  </si>
  <si>
    <t>Martini Marco</t>
  </si>
  <si>
    <t>Filippini Martina</t>
  </si>
  <si>
    <t>Corsi Ilaria</t>
  </si>
  <si>
    <t>Maggi Stefania</t>
  </si>
  <si>
    <t>Calzoni Simona</t>
  </si>
  <si>
    <t>Cioffi Zuleima</t>
  </si>
  <si>
    <t>Passeri Marco</t>
  </si>
  <si>
    <t>Mencacci Gianna</t>
  </si>
  <si>
    <t>Bianchini Eugenio</t>
  </si>
  <si>
    <t>Lazzeri Gabriele</t>
  </si>
  <si>
    <t>Crocchia Stefano</t>
  </si>
  <si>
    <t>Burla Fernando</t>
  </si>
  <si>
    <t>Cinci Nicola</t>
  </si>
  <si>
    <t>Bigliazzi Paola</t>
  </si>
  <si>
    <t>Caoduro Enzo</t>
  </si>
  <si>
    <t>Moretti Giuliana</t>
  </si>
  <si>
    <t>Micheletti Davide</t>
  </si>
  <si>
    <t>Carusone Gianni</t>
  </si>
  <si>
    <t>Cipriani Cristina</t>
  </si>
  <si>
    <t>Nocciolini Fabrizio</t>
  </si>
  <si>
    <t>Cesaretti Lauro</t>
  </si>
  <si>
    <t>Orsolini Andrea</t>
  </si>
  <si>
    <t>Chelini Cheti</t>
  </si>
  <si>
    <t>Vannuccini Carlo</t>
  </si>
  <si>
    <t>Baldini Ilenia</t>
  </si>
  <si>
    <t>Severo Neto Ione</t>
  </si>
  <si>
    <t>Martellini Giampiero</t>
  </si>
  <si>
    <t>Saccardi Monia</t>
  </si>
  <si>
    <t>Nave U. S. A.S.D.</t>
  </si>
  <si>
    <t>Pellegrini Gianni</t>
  </si>
  <si>
    <t>Casciano Pio</t>
  </si>
  <si>
    <t>Francini Sabrina</t>
  </si>
  <si>
    <t>Nocentini Roberto</t>
  </si>
  <si>
    <t>Corsi Maribra</t>
  </si>
  <si>
    <t>Gallinella Daniele</t>
  </si>
  <si>
    <t>Calandra Vincenzo</t>
  </si>
  <si>
    <t>Mattiacci Massimiliano</t>
  </si>
  <si>
    <t>Boldi Carla</t>
  </si>
  <si>
    <t>Bracci Roberto</t>
  </si>
  <si>
    <t>Lodovichi Franco</t>
  </si>
  <si>
    <t>Billeri Maurizio</t>
  </si>
  <si>
    <t>Civitarese Fabio</t>
  </si>
  <si>
    <t>Quarta Salvatore</t>
  </si>
  <si>
    <t>Allara Riccardo</t>
  </si>
  <si>
    <t>Pol. Policiano</t>
  </si>
  <si>
    <t>Cogno Silvia</t>
  </si>
  <si>
    <t>Rossi Elena</t>
  </si>
  <si>
    <t>Riccucci Maurizio</t>
  </si>
  <si>
    <t>Stefanucci Paola</t>
  </si>
  <si>
    <t>Dascalu Mirela Laura</t>
  </si>
  <si>
    <t>A.S.D. Atletica Umbertide</t>
  </si>
  <si>
    <t>De Martino Matteo</t>
  </si>
  <si>
    <t>Subbiano Marathon</t>
  </si>
  <si>
    <t>Giglioni Luca</t>
  </si>
  <si>
    <t>Chesi Rino</t>
  </si>
  <si>
    <t>Scarpini Fabrizio</t>
  </si>
  <si>
    <t>Ravalli Giovanni</t>
  </si>
  <si>
    <t>A.S.D. Riccione Corre</t>
  </si>
  <si>
    <t>Ugolini Lucia</t>
  </si>
  <si>
    <t>Bianchini Alessandro</t>
  </si>
  <si>
    <t>Pasquini Gilberto</t>
  </si>
  <si>
    <t>Cappannoli Tatiana</t>
  </si>
  <si>
    <t>Agnorelli Stefano</t>
  </si>
  <si>
    <t>Barbabianca Enrico</t>
  </si>
  <si>
    <t>Vannucchi Letizia</t>
  </si>
  <si>
    <t>A.S.D. 29 Martiri</t>
  </si>
  <si>
    <t>Panunzio Chiara</t>
  </si>
  <si>
    <t>Pod.Misericordia Aglianese 1980 A.S.D.</t>
  </si>
  <si>
    <t>Cherubini Sabrina</t>
  </si>
  <si>
    <t>Pezzuoli Devis</t>
  </si>
  <si>
    <t>Tozzi Lucia</t>
  </si>
  <si>
    <t>Rossi Tiziano</t>
  </si>
  <si>
    <t>Delfino Gianfranco</t>
  </si>
  <si>
    <t>Fastelli Lorena</t>
  </si>
  <si>
    <t>Giannasi Luana</t>
  </si>
  <si>
    <t>Mei Chiara</t>
  </si>
  <si>
    <t>Burgassi Cesare</t>
  </si>
  <si>
    <t>Brunelli Cecilia</t>
  </si>
  <si>
    <t>Brunelli Adriano</t>
  </si>
  <si>
    <t>Giglioli Noemi Josette</t>
  </si>
  <si>
    <t>Santini Sonia</t>
  </si>
  <si>
    <t>Asd Gs. Pieve a Ripoli</t>
  </si>
  <si>
    <t>Porcelli Giulia</t>
  </si>
  <si>
    <t>Sirianni Maria</t>
  </si>
  <si>
    <t>Crezzini Arturo</t>
  </si>
  <si>
    <t>Mereu Mauro</t>
  </si>
  <si>
    <t>Cencini Domenico</t>
  </si>
  <si>
    <t>Pierini Simona</t>
  </si>
  <si>
    <t>Tomassoni Antonio</t>
  </si>
  <si>
    <t>Martinelli Gabriella</t>
  </si>
  <si>
    <t>Martinelli Alice</t>
  </si>
  <si>
    <t>Rosati Giuseppe</t>
  </si>
  <si>
    <t>Greco Concettina</t>
  </si>
  <si>
    <t>Avenia Teresa</t>
  </si>
  <si>
    <t>Uisp Orvieto</t>
  </si>
  <si>
    <t>Cucini Virgilio</t>
  </si>
  <si>
    <t>Fabbri Roberta</t>
  </si>
  <si>
    <t>Monteriggioni Sport Cultura A.S.D.</t>
  </si>
  <si>
    <t>Salvadori Domenico</t>
  </si>
  <si>
    <t>Tabarrini Michele</t>
  </si>
  <si>
    <t>Caponetto Keti</t>
  </si>
  <si>
    <t>Casula Luigi</t>
  </si>
  <si>
    <t>Primi 3 esclusi da cat.</t>
  </si>
  <si>
    <t>B Maschile 30-39</t>
  </si>
  <si>
    <t>C Maschile 40-49</t>
  </si>
  <si>
    <t>A Maschile 18-29</t>
  </si>
  <si>
    <t>D Maschile 50-59</t>
  </si>
  <si>
    <t>Prime 3 escluse da cat.</t>
  </si>
  <si>
    <t>B Femminile 30-39</t>
  </si>
  <si>
    <t>E Maschile 60-69</t>
  </si>
  <si>
    <t>C Femminile 40-49</t>
  </si>
  <si>
    <t>D Femminile 50-59</t>
  </si>
  <si>
    <t>A Femminile 18-29</t>
  </si>
  <si>
    <t>Cral Poste  C.T. Toscana 1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</si>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</sst>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/>
    </xf>
    <xf numFmtId="0" fontId="4" fillId="0" borderId="6" xfId="0" applyFont="1" applyBorder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9" fillId="0" borderId="0" xfId="0" applyFont="1" applyAlignment="1">
      <alignment horizontal="center"/>
    </xf>
    <xf numFmtId="21" fontId="0" fillId="0" borderId="0" xfId="0" applyNumberFormat="1"/>
    <xf numFmtId="0" fontId="5" fillId="0" borderId="0" xfId="0" applyFont="1" applyAlignment="1" applyProtection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1" fontId="0" fillId="0" borderId="4" xfId="1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" fontId="10" fillId="0" borderId="4" xfId="0" applyNumberFormat="1" applyFont="1" applyBorder="1" applyAlignment="1">
      <alignment horizontal="center"/>
    </xf>
    <xf numFmtId="0" fontId="1" fillId="3" borderId="5" xfId="0" quotePrefix="1" applyFont="1" applyFill="1" applyBorder="1" applyAlignment="1">
      <alignment horizontal="center"/>
    </xf>
    <xf numFmtId="0" fontId="4" fillId="3" borderId="6" xfId="0" applyFont="1" applyFill="1" applyBorder="1"/>
    <xf numFmtId="1" fontId="0" fillId="3" borderId="4" xfId="1" applyNumberFormat="1" applyFont="1" applyFill="1" applyBorder="1" applyAlignment="1">
      <alignment horizontal="center"/>
    </xf>
    <xf numFmtId="21" fontId="7" fillId="0" borderId="0" xfId="0" applyNumberFormat="1" applyFont="1" applyAlignment="1">
      <alignment horizontal="center" vertical="top" wrapText="1"/>
    </xf>
    <xf numFmtId="21" fontId="5" fillId="0" borderId="0" xfId="0" applyNumberFormat="1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Alignment="1" applyProtection="1">
      <alignment horizontal="center"/>
      <protection locked="0"/>
    </xf>
    <xf numFmtId="0" fontId="0" fillId="3" borderId="0" xfId="0" quotePrefix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4" borderId="0" xfId="0" quotePrefix="1" applyFill="1" applyProtection="1"/>
    <xf numFmtId="21" fontId="0" fillId="4" borderId="0" xfId="0" applyNumberFormat="1" applyFill="1" applyAlignment="1" applyProtection="1">
      <alignment horizontal="center"/>
      <protection locked="0"/>
    </xf>
    <xf numFmtId="0" fontId="0" fillId="4" borderId="0" xfId="0" quotePrefix="1" applyFill="1" applyBorder="1" applyAlignment="1" applyProtection="1">
      <alignment horizontal="center"/>
    </xf>
  </cellXfs>
  <cellStyles count="3">
    <cellStyle name="Migliaia" xfId="1" builtinId="3"/>
    <cellStyle name="Normale" xfId="0" builtinId="0"/>
    <cellStyle name="Normale 2" xfId="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o/Documents/UISP/Classifiche_2015/Sito/Users/Edo/AppData/Local/Temp/Users/Edo/Desktop/PROGRAMMA%20PER%20CLASSIFICHE%20BADE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0"/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 xml:space="preserve"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 xml:space="preserve"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 xml:space="preserve"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 xml:space="preserve"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 xml:space="preserve"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 xml:space="preserve"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 xml:space="preserve"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 xml:space="preserve"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 xml:space="preserve"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 xml:space="preserve"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 xml:space="preserve"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 xml:space="preserve"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 xml:space="preserve"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 xml:space="preserve"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 xml:space="preserve"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 xml:space="preserve"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 xml:space="preserve"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 xml:space="preserve"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 xml:space="preserve"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 xml:space="preserve"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 xml:space="preserve"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 xml:space="preserve"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 xml:space="preserve"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 xml:space="preserve"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 xml:space="preserve"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 xml:space="preserve"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 xml:space="preserve"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 xml:space="preserve"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 xml:space="preserve"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 xml:space="preserve"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 xml:space="preserve"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 xml:space="preserve"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 xml:space="preserve"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 xml:space="preserve"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 xml:space="preserve"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 xml:space="preserve"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 xml:space="preserve"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 xml:space="preserve"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 xml:space="preserve"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 xml:space="preserve"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 xml:space="preserve"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 xml:space="preserve"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 xml:space="preserve"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 xml:space="preserve"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 xml:space="preserve"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 xml:space="preserve"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 xml:space="preserve"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 xml:space="preserve"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 xml:space="preserve"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 xml:space="preserve"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 xml:space="preserve"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 xml:space="preserve"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 xml:space="preserve"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 xml:space="preserve"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 xml:space="preserve"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 xml:space="preserve"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 xml:space="preserve"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 xml:space="preserve"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 xml:space="preserve"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 xml:space="preserve"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 xml:space="preserve"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 xml:space="preserve"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 xml:space="preserve"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 xml:space="preserve"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 xml:space="preserve"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 xml:space="preserve"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 xml:space="preserve"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 xml:space="preserve"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 xml:space="preserve"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 xml:space="preserve"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 xml:space="preserve"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 xml:space="preserve"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 xml:space="preserve"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 xml:space="preserve"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 xml:space="preserve"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 xml:space="preserve"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 xml:space="preserve"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 xml:space="preserve"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 xml:space="preserve"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 xml:space="preserve"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 xml:space="preserve"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 xml:space="preserve"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 xml:space="preserve"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 xml:space="preserve"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 xml:space="preserve"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 xml:space="preserve"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 xml:space="preserve"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 xml:space="preserve"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 xml:space="preserve"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 xml:space="preserve"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 xml:space="preserve"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 xml:space="preserve"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 xml:space="preserve"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 xml:space="preserve"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 xml:space="preserve"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 xml:space="preserve"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 xml:space="preserve"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 xml:space="preserve"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 xml:space="preserve"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 xml:space="preserve"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 xml:space="preserve"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 xml:space="preserve"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 xml:space="preserve"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 xml:space="preserve"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 xml:space="preserve"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 xml:space="preserve"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 xml:space="preserve"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 xml:space="preserve"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 xml:space="preserve"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 xml:space="preserve"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 xml:space="preserve"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 xml:space="preserve"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 xml:space="preserve"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 xml:space="preserve"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 xml:space="preserve"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 xml:space="preserve"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 xml:space="preserve"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 xml:space="preserve"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 xml:space="preserve"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 xml:space="preserve"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 xml:space="preserve"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 xml:space="preserve"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 xml:space="preserve"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 xml:space="preserve"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 xml:space="preserve"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 xml:space="preserve"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 xml:space="preserve"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 xml:space="preserve"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 xml:space="preserve"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 xml:space="preserve"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 xml:space="preserve"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 xml:space="preserve"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 xml:space="preserve"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 xml:space="preserve"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 xml:space="preserve"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 xml:space="preserve"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 xml:space="preserve"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 xml:space="preserve"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 xml:space="preserve"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 xml:space="preserve"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 xml:space="preserve"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 xml:space="preserve"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 xml:space="preserve"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 xml:space="preserve"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 xml:space="preserve"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 xml:space="preserve"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 xml:space="preserve"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 xml:space="preserve"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 xml:space="preserve"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 xml:space="preserve"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 xml:space="preserve"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 xml:space="preserve"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 xml:space="preserve"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 xml:space="preserve"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 xml:space="preserve"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 xml:space="preserve"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 xml:space="preserve"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 xml:space="preserve"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 xml:space="preserve"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 xml:space="preserve"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 xml:space="preserve"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 xml:space="preserve"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 xml:space="preserve"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 xml:space="preserve"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 xml:space="preserve"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 xml:space="preserve"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 xml:space="preserve"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 xml:space="preserve"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 xml:space="preserve"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 xml:space="preserve"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 xml:space="preserve"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 xml:space="preserve"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 xml:space="preserve"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 xml:space="preserve"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 xml:space="preserve"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 xml:space="preserve"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 xml:space="preserve"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 xml:space="preserve"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 xml:space="preserve"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 xml:space="preserve"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 xml:space="preserve"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 xml:space="preserve"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 xml:space="preserve"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 xml:space="preserve"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 xml:space="preserve"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 xml:space="preserve"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 xml:space="preserve"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 xml:space="preserve"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 xml:space="preserve"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 xml:space="preserve"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 xml:space="preserve"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 xml:space="preserve"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 xml:space="preserve"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 xml:space="preserve"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 xml:space="preserve"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 xml:space="preserve"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 xml:space="preserve"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 xml:space="preserve"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 xml:space="preserve"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 xml:space="preserve"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 xml:space="preserve"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 xml:space="preserve"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 xml:space="preserve"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 xml:space="preserve"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 xml:space="preserve"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 xml:space="preserve"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 xml:space="preserve"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 xml:space="preserve"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 xml:space="preserve"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 xml:space="preserve"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 xml:space="preserve"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 xml:space="preserve"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 xml:space="preserve"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 xml:space="preserve"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 xml:space="preserve"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 xml:space="preserve"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 xml:space="preserve"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 xml:space="preserve"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 xml:space="preserve"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 xml:space="preserve"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 xml:space="preserve"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 xml:space="preserve"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 xml:space="preserve"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 xml:space="preserve"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 xml:space="preserve"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 xml:space="preserve"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 xml:space="preserve"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 xml:space="preserve"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 xml:space="preserve"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 xml:space="preserve"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 xml:space="preserve"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 xml:space="preserve"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 xml:space="preserve"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 xml:space="preserve"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 xml:space="preserve"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 xml:space="preserve"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 xml:space="preserve"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 xml:space="preserve"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 xml:space="preserve"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 xml:space="preserve"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 xml:space="preserve"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 xml:space="preserve"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 xml:space="preserve"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 xml:space="preserve"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 xml:space="preserve"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 xml:space="preserve"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 xml:space="preserve"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 xml:space="preserve"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 xml:space="preserve"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 xml:space="preserve"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 xml:space="preserve"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 xml:space="preserve"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 xml:space="preserve"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 xml:space="preserve"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 xml:space="preserve"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 xml:space="preserve"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 xml:space="preserve"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 xml:space="preserve"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 xml:space="preserve"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 xml:space="preserve"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 xml:space="preserve"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 xml:space="preserve"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 xml:space="preserve"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 xml:space="preserve"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 xml:space="preserve"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 xml:space="preserve"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 xml:space="preserve"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 xml:space="preserve"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 xml:space="preserve"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 xml:space="preserve"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 xml:space="preserve"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 xml:space="preserve"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 xml:space="preserve"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 xml:space="preserve"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 xml:space="preserve"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 xml:space="preserve"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 xml:space="preserve"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 xml:space="preserve"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 xml:space="preserve"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 xml:space="preserve"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 xml:space="preserve"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 xml:space="preserve"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 xml:space="preserve"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 xml:space="preserve"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 xml:space="preserve"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 xml:space="preserve"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 xml:space="preserve"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 xml:space="preserve"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 xml:space="preserve"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 xml:space="preserve"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 xml:space="preserve"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 xml:space="preserve"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 xml:space="preserve"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 xml:space="preserve"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 xml:space="preserve"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 xml:space="preserve"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 xml:space="preserve"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 xml:space="preserve"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 xml:space="preserve"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 xml:space="preserve"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 xml:space="preserve"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 xml:space="preserve"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 xml:space="preserve"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 xml:space="preserve"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 xml:space="preserve"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 xml:space="preserve"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 xml:space="preserve"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 xml:space="preserve"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 xml:space="preserve"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 xml:space="preserve"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 xml:space="preserve"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 xml:space="preserve"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 xml:space="preserve"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 xml:space="preserve"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 xml:space="preserve"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 xml:space="preserve"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 xml:space="preserve"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 xml:space="preserve"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 xml:space="preserve"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 xml:space="preserve"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 xml:space="preserve"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 xml:space="preserve"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 xml:space="preserve"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 xml:space="preserve"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 xml:space="preserve"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 xml:space="preserve"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 xml:space="preserve"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 xml:space="preserve"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 xml:space="preserve"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 xml:space="preserve"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 xml:space="preserve"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 xml:space="preserve"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 xml:space="preserve"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 xml:space="preserve"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 xml:space="preserve"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 xml:space="preserve"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 xml:space="preserve"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 xml:space="preserve"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 xml:space="preserve"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 xml:space="preserve"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 xml:space="preserve"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 xml:space="preserve"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 xml:space="preserve"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 xml:space="preserve"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 xml:space="preserve"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 xml:space="preserve"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 xml:space="preserve"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 xml:space="preserve"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 xml:space="preserve"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 xml:space="preserve"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 xml:space="preserve"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 xml:space="preserve"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 xml:space="preserve"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 xml:space="preserve"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 xml:space="preserve"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 xml:space="preserve"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 xml:space="preserve"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 xml:space="preserve"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 xml:space="preserve"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 xml:space="preserve"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 xml:space="preserve"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 xml:space="preserve"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 xml:space="preserve"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 xml:space="preserve"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 xml:space="preserve"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 xml:space="preserve"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 xml:space="preserve"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 xml:space="preserve"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 xml:space="preserve"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 xml:space="preserve"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 xml:space="preserve"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 xml:space="preserve"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 xml:space="preserve"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 xml:space="preserve"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 xml:space="preserve"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 xml:space="preserve"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 xml:space="preserve"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 xml:space="preserve"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 xml:space="preserve"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 xml:space="preserve"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 xml:space="preserve"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 xml:space="preserve"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 xml:space="preserve"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 xml:space="preserve"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 xml:space="preserve"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 xml:space="preserve"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 xml:space="preserve"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 xml:space="preserve"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 xml:space="preserve"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 xml:space="preserve"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 xml:space="preserve"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 xml:space="preserve"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 xml:space="preserve"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 xml:space="preserve"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 xml:space="preserve"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 xml:space="preserve"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 xml:space="preserve"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 xml:space="preserve"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 xml:space="preserve"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 xml:space="preserve"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 xml:space="preserve"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 xml:space="preserve"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 xml:space="preserve"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 xml:space="preserve"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 xml:space="preserve"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 xml:space="preserve"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 xml:space="preserve"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 xml:space="preserve"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 xml:space="preserve"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 xml:space="preserve"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 xml:space="preserve"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 xml:space="preserve"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 xml:space="preserve"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 xml:space="preserve"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 xml:space="preserve"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 xml:space="preserve"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 xml:space="preserve"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 xml:space="preserve"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 xml:space="preserve"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 xml:space="preserve"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 xml:space="preserve"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 xml:space="preserve"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 xml:space="preserve"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 xml:space="preserve"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 xml:space="preserve"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 xml:space="preserve"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 xml:space="preserve"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 xml:space="preserve"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 xml:space="preserve"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 xml:space="preserve"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 xml:space="preserve"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 xml:space="preserve"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 xml:space="preserve"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 xml:space="preserve"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 xml:space="preserve"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 xml:space="preserve"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 xml:space="preserve"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 xml:space="preserve"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 xml:space="preserve"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 xml:space="preserve"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 xml:space="preserve"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 xml:space="preserve"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 xml:space="preserve"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 xml:space="preserve"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 xml:space="preserve"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 xml:space="preserve"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 xml:space="preserve"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 xml:space="preserve"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 xml:space="preserve"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 xml:space="preserve"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 xml:space="preserve"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 xml:space="preserve"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 xml:space="preserve"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 xml:space="preserve"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 xml:space="preserve"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 xml:space="preserve"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 xml:space="preserve"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 xml:space="preserve"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 xml:space="preserve"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 xml:space="preserve"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 xml:space="preserve"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 xml:space="preserve"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 xml:space="preserve"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 xml:space="preserve"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 xml:space="preserve"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 xml:space="preserve"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 xml:space="preserve"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 xml:space="preserve"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 xml:space="preserve"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 xml:space="preserve"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 xml:space="preserve"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 xml:space="preserve"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 xml:space="preserve"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 xml:space="preserve"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 xml:space="preserve"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 xml:space="preserve"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 xml:space="preserve"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 xml:space="preserve"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 xml:space="preserve"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 xml:space="preserve"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 xml:space="preserve"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 xml:space="preserve"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 xml:space="preserve"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 xml:space="preserve"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 xml:space="preserve"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 xml:space="preserve"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 xml:space="preserve"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 xml:space="preserve"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 xml:space="preserve"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 xml:space="preserve"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 xml:space="preserve"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 xml:space="preserve"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 xml:space="preserve"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 xml:space="preserve"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 xml:space="preserve"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 xml:space="preserve"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 xml:space="preserve"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 xml:space="preserve"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 xml:space="preserve"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 xml:space="preserve"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 xml:space="preserve"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 xml:space="preserve"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 xml:space="preserve"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 xml:space="preserve"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 xml:space="preserve"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 xml:space="preserve"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 xml:space="preserve"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 xml:space="preserve"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 xml:space="preserve"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 xml:space="preserve"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 xml:space="preserve"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 xml:space="preserve"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 xml:space="preserve"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 xml:space="preserve"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 xml:space="preserve"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 xml:space="preserve"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 xml:space="preserve"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 xml:space="preserve"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 xml:space="preserve"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 xml:space="preserve"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 xml:space="preserve"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 xml:space="preserve"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 xml:space="preserve"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 xml:space="preserve"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 xml:space="preserve"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 xml:space="preserve"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 xml:space="preserve"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 xml:space="preserve"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 xml:space="preserve"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 xml:space="preserve"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 xml:space="preserve"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 xml:space="preserve"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 xml:space="preserve"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 xml:space="preserve"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 xml:space="preserve"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 xml:space="preserve"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 xml:space="preserve"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 xml:space="preserve"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 xml:space="preserve"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 xml:space="preserve"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 xml:space="preserve"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 xml:space="preserve"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 xml:space="preserve"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 xml:space="preserve"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 xml:space="preserve"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 xml:space="preserve"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 xml:space="preserve"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 xml:space="preserve"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 xml:space="preserve"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 xml:space="preserve"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 xml:space="preserve"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 xml:space="preserve"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 xml:space="preserve"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 xml:space="preserve"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 xml:space="preserve"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 xml:space="preserve"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 xml:space="preserve"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 xml:space="preserve"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 xml:space="preserve"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 xml:space="preserve"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 xml:space="preserve"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 xml:space="preserve"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 xml:space="preserve"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 xml:space="preserve"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 xml:space="preserve"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 xml:space="preserve"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 xml:space="preserve"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 xml:space="preserve"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 xml:space="preserve"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 xml:space="preserve"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 xml:space="preserve"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 xml:space="preserve"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 xml:space="preserve"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 xml:space="preserve"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 xml:space="preserve"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 xml:space="preserve"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 xml:space="preserve"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 xml:space="preserve"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 xml:space="preserve"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 xml:space="preserve"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 xml:space="preserve"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 xml:space="preserve"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 xml:space="preserve"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 xml:space="preserve"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 xml:space="preserve"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 xml:space="preserve"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 xml:space="preserve"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 xml:space="preserve"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 xml:space="preserve"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 xml:space="preserve"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 xml:space="preserve"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 xml:space="preserve"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 xml:space="preserve"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 xml:space="preserve"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 xml:space="preserve"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 xml:space="preserve"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 xml:space="preserve"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 xml:space="preserve"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 xml:space="preserve"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 xml:space="preserve"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 xml:space="preserve"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 xml:space="preserve"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 xml:space="preserve"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 xml:space="preserve"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 xml:space="preserve"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 xml:space="preserve"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 xml:space="preserve"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 xml:space="preserve"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 xml:space="preserve"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 xml:space="preserve"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 xml:space="preserve"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 xml:space="preserve"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 xml:space="preserve"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 xml:space="preserve"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 xml:space="preserve"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 xml:space="preserve"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 xml:space="preserve"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 xml:space="preserve"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 xml:space="preserve"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 xml:space="preserve"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 xml:space="preserve"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 xml:space="preserve"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 xml:space="preserve"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 xml:space="preserve"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 xml:space="preserve"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 xml:space="preserve"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 xml:space="preserve"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 xml:space="preserve"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 xml:space="preserve"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 xml:space="preserve"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 xml:space="preserve"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 xml:space="preserve"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 xml:space="preserve"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 xml:space="preserve"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 xml:space="preserve"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 xml:space="preserve"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 xml:space="preserve"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 xml:space="preserve"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 xml:space="preserve"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 xml:space="preserve"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 xml:space="preserve"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 xml:space="preserve"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 xml:space="preserve"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 xml:space="preserve"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 xml:space="preserve"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 xml:space="preserve"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 xml:space="preserve"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 xml:space="preserve"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 xml:space="preserve"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 xml:space="preserve"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 xml:space="preserve"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 xml:space="preserve"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 xml:space="preserve"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 xml:space="preserve"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 xml:space="preserve"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 xml:space="preserve"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 xml:space="preserve"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 xml:space="preserve"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 xml:space="preserve"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 xml:space="preserve"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 xml:space="preserve"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 xml:space="preserve"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 xml:space="preserve"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 xml:space="preserve"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 xml:space="preserve"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 xml:space="preserve"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 xml:space="preserve"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 xml:space="preserve"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 xml:space="preserve"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 xml:space="preserve"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 xml:space="preserve"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 xml:space="preserve"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 xml:space="preserve"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 xml:space="preserve"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 xml:space="preserve"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 xml:space="preserve"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 xml:space="preserve"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 xml:space="preserve"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 xml:space="preserve"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 xml:space="preserve"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 xml:space="preserve"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 xml:space="preserve"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 xml:space="preserve"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 xml:space="preserve"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 xml:space="preserve"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 xml:space="preserve"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 xml:space="preserve"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 xml:space="preserve"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 xml:space="preserve"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 xml:space="preserve"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 xml:space="preserve"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 xml:space="preserve"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 xml:space="preserve"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 xml:space="preserve"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 xml:space="preserve"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 xml:space="preserve"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 xml:space="preserve"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 xml:space="preserve"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 xml:space="preserve"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 xml:space="preserve"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 xml:space="preserve"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 xml:space="preserve"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 xml:space="preserve"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 xml:space="preserve"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 xml:space="preserve"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 xml:space="preserve"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 xml:space="preserve"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 xml:space="preserve"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 xml:space="preserve"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 xml:space="preserve"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 xml:space="preserve"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 xml:space="preserve"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 xml:space="preserve"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 xml:space="preserve"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 xml:space="preserve"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 xml:space="preserve"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 xml:space="preserve"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 xml:space="preserve"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 xml:space="preserve"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 xml:space="preserve"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 xml:space="preserve"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 xml:space="preserve"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 xml:space="preserve"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 xml:space="preserve"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 xml:space="preserve"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 xml:space="preserve"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 xml:space="preserve"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 xml:space="preserve"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 xml:space="preserve"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 xml:space="preserve"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 xml:space="preserve"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 xml:space="preserve"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 xml:space="preserve"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 xml:space="preserve"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 xml:space="preserve"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 xml:space="preserve"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 xml:space="preserve"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 xml:space="preserve"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 xml:space="preserve"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 xml:space="preserve"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 xml:space="preserve"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 xml:space="preserve"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 xml:space="preserve"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 xml:space="preserve"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 xml:space="preserve"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 xml:space="preserve"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 xml:space="preserve"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 xml:space="preserve"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 xml:space="preserve"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66"/>
  <sheetViews>
    <sheetView tabSelected="1" workbookViewId="0"/>
  </sheetViews>
  <sheetFormatPr defaultRowHeight="15" x14ac:dyDescent="0.25"/>
  <cols>
    <col min="1" max="1" width="8.7109375" bestFit="1" customWidth="1"/>
    <col min="2" max="2" width="10.42578125" bestFit="1" customWidth="1"/>
    <col min="3" max="3" width="33.5703125" bestFit="1" customWidth="1"/>
    <col min="4" max="4" width="8.7109375" bestFit="1" customWidth="1"/>
    <col min="5" max="5" width="42.5703125" bestFit="1" customWidth="1"/>
    <col min="6" max="6" width="10.28515625" style="1" bestFit="1" customWidth="1"/>
    <col min="7" max="7" width="11.7109375" style="18" bestFit="1" customWidth="1"/>
    <col min="8" max="8" width="21.140625" bestFit="1" customWidth="1"/>
    <col min="9" max="9" width="9.28515625" bestFit="1" customWidth="1"/>
    <col min="10" max="10" width="6" hidden="1" customWidth="1"/>
    <col min="11" max="12" width="9.140625" style="1" hidden="1" customWidth="1"/>
  </cols>
  <sheetData>
    <row r="1" spans="1:12" ht="30" customHeight="1" x14ac:dyDescent="0.25">
      <c r="A1" s="2" t="s">
        <v>0</v>
      </c>
      <c r="B1" s="2" t="s">
        <v>8</v>
      </c>
      <c r="C1" s="2" t="s">
        <v>7</v>
      </c>
      <c r="D1" s="2" t="s">
        <v>1</v>
      </c>
      <c r="E1" s="2" t="s">
        <v>2</v>
      </c>
      <c r="F1" s="2" t="s">
        <v>3</v>
      </c>
      <c r="G1" s="27" t="s">
        <v>4</v>
      </c>
      <c r="H1" s="2" t="s">
        <v>5</v>
      </c>
      <c r="I1" s="2" t="s">
        <v>16</v>
      </c>
      <c r="J1" s="2" t="s">
        <v>6</v>
      </c>
      <c r="K1" s="10" t="s">
        <v>14</v>
      </c>
      <c r="L1" s="9" t="s">
        <v>15</v>
      </c>
    </row>
    <row r="2" spans="1:12" x14ac:dyDescent="0.25">
      <c r="A2" s="19">
        <v>1</v>
      </c>
      <c r="B2" s="12">
        <v>225</v>
      </c>
      <c r="C2" s="13" t="s">
        <v>17</v>
      </c>
      <c r="D2" s="14" t="s">
        <v>18</v>
      </c>
      <c r="E2" s="15" t="s">
        <v>19</v>
      </c>
      <c r="F2" s="14">
        <v>1980</v>
      </c>
      <c r="G2" s="20">
        <v>3.8009259259259263E-2</v>
      </c>
      <c r="H2" s="16" t="s">
        <v>482</v>
      </c>
      <c r="I2" s="14">
        <v>1</v>
      </c>
      <c r="J2" s="17"/>
      <c r="K2" s="11">
        <f>IF(B2="","",COUNTIF($D$2:D2,D2)-IF(D2="M",COUNTIF($O$2:O2,"M"))-IF(D2="F",COUNTIF($O$2:O2,"F")))</f>
        <v>1</v>
      </c>
      <c r="L2" s="1">
        <f>A2</f>
        <v>1</v>
      </c>
    </row>
    <row r="3" spans="1:12" x14ac:dyDescent="0.25">
      <c r="A3" s="19">
        <v>2</v>
      </c>
      <c r="B3" s="12">
        <v>1</v>
      </c>
      <c r="C3" s="13" t="s">
        <v>20</v>
      </c>
      <c r="D3" s="14" t="s">
        <v>18</v>
      </c>
      <c r="E3" s="15" t="s">
        <v>21</v>
      </c>
      <c r="F3" s="14">
        <v>1983</v>
      </c>
      <c r="G3" s="20">
        <v>3.8240740740740742E-2</v>
      </c>
      <c r="H3" s="16" t="s">
        <v>482</v>
      </c>
      <c r="I3" s="14">
        <v>2</v>
      </c>
      <c r="J3" s="17"/>
      <c r="K3" s="11">
        <f>IF(B3="","",COUNTIF($D$2:D3,D3)-IF(D3="M",COUNTIF($O$2:O3,"M"))-IF(D3="F",COUNTIF($O$2:O3,"F")))</f>
        <v>2</v>
      </c>
      <c r="L3" s="1">
        <f t="shared" ref="L3:L66" si="0">A3</f>
        <v>2</v>
      </c>
    </row>
    <row r="4" spans="1:12" x14ac:dyDescent="0.25">
      <c r="A4" s="19">
        <v>3</v>
      </c>
      <c r="B4" s="12">
        <v>312</v>
      </c>
      <c r="C4" s="13" t="s">
        <v>22</v>
      </c>
      <c r="D4" s="14" t="s">
        <v>18</v>
      </c>
      <c r="E4" s="15" t="s">
        <v>23</v>
      </c>
      <c r="F4" s="14">
        <v>1986</v>
      </c>
      <c r="G4" s="20">
        <v>3.9942129629629626E-2</v>
      </c>
      <c r="H4" s="16" t="s">
        <v>482</v>
      </c>
      <c r="I4" s="14">
        <v>3</v>
      </c>
      <c r="J4" s="17"/>
      <c r="K4" s="11">
        <f>IF(B4="","",COUNTIF($D$2:D4,D4)-IF(D4="M",COUNTIF($O$2:O4,"M"))-IF(D4="F",COUNTIF($O$2:O4,"F")))</f>
        <v>3</v>
      </c>
      <c r="L4" s="1">
        <f t="shared" si="0"/>
        <v>3</v>
      </c>
    </row>
    <row r="5" spans="1:12" x14ac:dyDescent="0.25">
      <c r="A5" s="19">
        <v>4</v>
      </c>
      <c r="B5" s="12">
        <v>104</v>
      </c>
      <c r="C5" s="13" t="s">
        <v>24</v>
      </c>
      <c r="D5" s="14" t="s">
        <v>18</v>
      </c>
      <c r="E5" s="15" t="s">
        <v>25</v>
      </c>
      <c r="F5" s="14">
        <v>1983</v>
      </c>
      <c r="G5" s="20">
        <v>4.0208333333333332E-2</v>
      </c>
      <c r="H5" s="16" t="s">
        <v>483</v>
      </c>
      <c r="I5" s="14">
        <v>1</v>
      </c>
      <c r="J5" s="17"/>
      <c r="K5" s="11">
        <f>IF(B5="","",COUNTIF($D$2:D5,D5)-IF(D5="M",COUNTIF($O$2:O5,"M"))-IF(D5="F",COUNTIF($O$2:O5,"F")))</f>
        <v>4</v>
      </c>
      <c r="L5" s="1">
        <f t="shared" si="0"/>
        <v>4</v>
      </c>
    </row>
    <row r="6" spans="1:12" x14ac:dyDescent="0.25">
      <c r="A6" s="19">
        <v>5</v>
      </c>
      <c r="B6" s="12">
        <v>193</v>
      </c>
      <c r="C6" s="13" t="s">
        <v>26</v>
      </c>
      <c r="D6" s="14" t="s">
        <v>18</v>
      </c>
      <c r="E6" s="15" t="s">
        <v>27</v>
      </c>
      <c r="F6" s="14">
        <v>1973</v>
      </c>
      <c r="G6" s="20">
        <v>4.0590277777777781E-2</v>
      </c>
      <c r="H6" s="16" t="s">
        <v>484</v>
      </c>
      <c r="I6" s="14">
        <v>1</v>
      </c>
      <c r="J6" s="17"/>
      <c r="K6" s="11">
        <f>IF(B6="","",COUNTIF($D$2:D6,D6)-IF(D6="M",COUNTIF($O$2:O6,"M"))-IF(D6="F",COUNTIF($O$2:O6,"F")))</f>
        <v>5</v>
      </c>
      <c r="L6" s="1">
        <f t="shared" si="0"/>
        <v>5</v>
      </c>
    </row>
    <row r="7" spans="1:12" x14ac:dyDescent="0.25">
      <c r="A7" s="19">
        <v>6</v>
      </c>
      <c r="B7" s="12">
        <v>105</v>
      </c>
      <c r="C7" s="13" t="s">
        <v>28</v>
      </c>
      <c r="D7" s="14" t="s">
        <v>18</v>
      </c>
      <c r="E7" s="15" t="s">
        <v>25</v>
      </c>
      <c r="F7" s="14">
        <v>1986</v>
      </c>
      <c r="G7" s="20">
        <v>4.2604166666666665E-2</v>
      </c>
      <c r="H7" s="16" t="s">
        <v>483</v>
      </c>
      <c r="I7" s="14">
        <v>2</v>
      </c>
      <c r="J7" s="17"/>
      <c r="K7" s="11">
        <f>IF(B7="","",COUNTIF($D$2:D7,D7)-IF(D7="M",COUNTIF($O$2:O7,"M"))-IF(D7="F",COUNTIF($O$2:O7,"F")))</f>
        <v>6</v>
      </c>
      <c r="L7" s="1">
        <f t="shared" si="0"/>
        <v>6</v>
      </c>
    </row>
    <row r="8" spans="1:12" x14ac:dyDescent="0.25">
      <c r="A8" s="19">
        <v>7</v>
      </c>
      <c r="B8" s="12">
        <v>204</v>
      </c>
      <c r="C8" s="13" t="s">
        <v>29</v>
      </c>
      <c r="D8" s="14" t="s">
        <v>18</v>
      </c>
      <c r="E8" s="15" t="s">
        <v>30</v>
      </c>
      <c r="F8" s="14">
        <v>1975</v>
      </c>
      <c r="G8" s="20">
        <v>4.2893518518518518E-2</v>
      </c>
      <c r="H8" s="16" t="s">
        <v>484</v>
      </c>
      <c r="I8" s="14">
        <v>2</v>
      </c>
      <c r="J8" s="17"/>
      <c r="K8" s="11">
        <f>IF(B8="","",COUNTIF($D$2:D8,D8)-IF(D8="M",COUNTIF($O$2:O8,"M"))-IF(D8="F",COUNTIF($O$2:O8,"F")))</f>
        <v>7</v>
      </c>
      <c r="L8" s="1">
        <f t="shared" si="0"/>
        <v>7</v>
      </c>
    </row>
    <row r="9" spans="1:12" x14ac:dyDescent="0.25">
      <c r="A9" s="19">
        <v>8</v>
      </c>
      <c r="B9" s="12">
        <v>305</v>
      </c>
      <c r="C9" s="13" t="s">
        <v>31</v>
      </c>
      <c r="D9" s="14" t="s">
        <v>18</v>
      </c>
      <c r="E9" s="15" t="s">
        <v>32</v>
      </c>
      <c r="F9" s="14">
        <v>1981</v>
      </c>
      <c r="G9" s="20">
        <v>4.313657407407407E-2</v>
      </c>
      <c r="H9" s="16" t="s">
        <v>483</v>
      </c>
      <c r="I9" s="14">
        <v>3</v>
      </c>
      <c r="J9" s="17"/>
      <c r="K9" s="11">
        <f>IF(B9="","",COUNTIF($D$2:D9,D9)-IF(D9="M",COUNTIF($O$2:O9,"M"))-IF(D9="F",COUNTIF($O$2:O9,"F")))</f>
        <v>8</v>
      </c>
      <c r="L9" s="1">
        <f t="shared" si="0"/>
        <v>8</v>
      </c>
    </row>
    <row r="10" spans="1:12" x14ac:dyDescent="0.25">
      <c r="A10" s="19">
        <v>9</v>
      </c>
      <c r="B10" s="12">
        <v>274</v>
      </c>
      <c r="C10" s="13" t="s">
        <v>33</v>
      </c>
      <c r="D10" s="14" t="s">
        <v>18</v>
      </c>
      <c r="E10" s="15" t="s">
        <v>34</v>
      </c>
      <c r="F10" s="14">
        <v>1987</v>
      </c>
      <c r="G10" s="20">
        <v>4.3206018518518519E-2</v>
      </c>
      <c r="H10" s="16" t="s">
        <v>485</v>
      </c>
      <c r="I10" s="14">
        <v>1</v>
      </c>
      <c r="J10" s="17"/>
      <c r="K10" s="11">
        <f>IF(B10="","",COUNTIF($D$2:D10,D10)-IF(D10="M",COUNTIF($O$2:O10,"M"))-IF(D10="F",COUNTIF($O$2:O10,"F")))</f>
        <v>9</v>
      </c>
      <c r="L10" s="1">
        <f t="shared" si="0"/>
        <v>9</v>
      </c>
    </row>
    <row r="11" spans="1:12" x14ac:dyDescent="0.25">
      <c r="A11" s="19">
        <v>10</v>
      </c>
      <c r="B11" s="12">
        <v>327</v>
      </c>
      <c r="C11" s="13" t="s">
        <v>35</v>
      </c>
      <c r="D11" s="14" t="s">
        <v>18</v>
      </c>
      <c r="E11" s="15" t="s">
        <v>36</v>
      </c>
      <c r="F11" s="14">
        <v>1973</v>
      </c>
      <c r="G11" s="20">
        <v>4.3391203703703703E-2</v>
      </c>
      <c r="H11" s="16" t="s">
        <v>484</v>
      </c>
      <c r="I11" s="14">
        <v>3</v>
      </c>
      <c r="J11" s="17"/>
      <c r="K11" s="11">
        <f>IF(B11="","",COUNTIF($D$2:D11,D11)-IF(D11="M",COUNTIF($O$2:O11,"M"))-IF(D11="F",COUNTIF($O$2:O11,"F")))</f>
        <v>10</v>
      </c>
      <c r="L11" s="1">
        <f t="shared" si="0"/>
        <v>10</v>
      </c>
    </row>
    <row r="12" spans="1:12" x14ac:dyDescent="0.25">
      <c r="A12" s="19">
        <v>11</v>
      </c>
      <c r="B12" s="12">
        <v>366</v>
      </c>
      <c r="C12" s="13" t="s">
        <v>37</v>
      </c>
      <c r="D12" s="14" t="s">
        <v>18</v>
      </c>
      <c r="E12" s="15" t="s">
        <v>38</v>
      </c>
      <c r="F12" s="14">
        <v>1973</v>
      </c>
      <c r="G12" s="20">
        <v>4.3587962962962967E-2</v>
      </c>
      <c r="H12" s="16" t="s">
        <v>484</v>
      </c>
      <c r="I12" s="14">
        <v>4</v>
      </c>
      <c r="J12" s="17"/>
      <c r="K12" s="11">
        <f>IF(B12="","",COUNTIF($D$2:D12,D12)-IF(D12="M",COUNTIF($O$2:O12,"M"))-IF(D12="F",COUNTIF($O$2:O12,"F")))</f>
        <v>11</v>
      </c>
      <c r="L12" s="1">
        <f t="shared" si="0"/>
        <v>11</v>
      </c>
    </row>
    <row r="13" spans="1:12" x14ac:dyDescent="0.25">
      <c r="A13" s="19">
        <v>12</v>
      </c>
      <c r="B13" s="12">
        <v>2</v>
      </c>
      <c r="C13" s="13" t="s">
        <v>39</v>
      </c>
      <c r="D13" s="14" t="s">
        <v>18</v>
      </c>
      <c r="E13" s="15" t="s">
        <v>21</v>
      </c>
      <c r="F13" s="14">
        <v>1996</v>
      </c>
      <c r="G13" s="20">
        <v>4.372685185185185E-2</v>
      </c>
      <c r="H13" s="16" t="s">
        <v>485</v>
      </c>
      <c r="I13" s="14">
        <v>2</v>
      </c>
      <c r="J13" s="17"/>
      <c r="K13" s="11">
        <f>IF(B13="","",COUNTIF($D$2:D13,D13)-IF(D13="M",COUNTIF($O$2:O13,"M"))-IF(D13="F",COUNTIF($O$2:O13,"F")))</f>
        <v>12</v>
      </c>
      <c r="L13" s="1">
        <f t="shared" si="0"/>
        <v>12</v>
      </c>
    </row>
    <row r="14" spans="1:12" x14ac:dyDescent="0.25">
      <c r="A14" s="19">
        <v>13</v>
      </c>
      <c r="B14" s="12">
        <v>252</v>
      </c>
      <c r="C14" s="13" t="s">
        <v>40</v>
      </c>
      <c r="D14" s="14" t="s">
        <v>18</v>
      </c>
      <c r="E14" s="15" t="s">
        <v>41</v>
      </c>
      <c r="F14" s="14">
        <v>1977</v>
      </c>
      <c r="G14" s="20">
        <v>4.4212962962962961E-2</v>
      </c>
      <c r="H14" s="16" t="s">
        <v>483</v>
      </c>
      <c r="I14" s="14">
        <v>4</v>
      </c>
      <c r="J14" s="17"/>
      <c r="K14" s="11">
        <f>IF(B14="","",COUNTIF($D$2:D14,D14)-IF(D14="M",COUNTIF($O$2:O14,"M"))-IF(D14="F",COUNTIF($O$2:O14,"F")))</f>
        <v>13</v>
      </c>
      <c r="L14" s="1">
        <f t="shared" si="0"/>
        <v>13</v>
      </c>
    </row>
    <row r="15" spans="1:12" x14ac:dyDescent="0.25">
      <c r="A15" s="19">
        <v>14</v>
      </c>
      <c r="B15" s="12">
        <v>218</v>
      </c>
      <c r="C15" s="13" t="s">
        <v>42</v>
      </c>
      <c r="D15" s="14" t="s">
        <v>18</v>
      </c>
      <c r="E15" s="15" t="s">
        <v>43</v>
      </c>
      <c r="F15" s="14">
        <v>1979</v>
      </c>
      <c r="G15" s="20">
        <v>4.4259259259259255E-2</v>
      </c>
      <c r="H15" s="16" t="s">
        <v>483</v>
      </c>
      <c r="I15" s="14">
        <v>5</v>
      </c>
      <c r="J15" s="17"/>
      <c r="K15" s="11">
        <f>IF(B15="","",COUNTIF($D$2:D15,D15)-IF(D15="M",COUNTIF($O$2:O15,"M"))-IF(D15="F",COUNTIF($O$2:O15,"F")))</f>
        <v>14</v>
      </c>
      <c r="L15" s="1">
        <f t="shared" si="0"/>
        <v>14</v>
      </c>
    </row>
    <row r="16" spans="1:12" x14ac:dyDescent="0.25">
      <c r="A16" s="19">
        <v>15</v>
      </c>
      <c r="B16" s="12">
        <v>215</v>
      </c>
      <c r="C16" s="13" t="s">
        <v>44</v>
      </c>
      <c r="D16" s="14" t="s">
        <v>18</v>
      </c>
      <c r="E16" s="15" t="s">
        <v>45</v>
      </c>
      <c r="F16" s="14">
        <v>1971</v>
      </c>
      <c r="G16" s="20">
        <v>4.4409722222222225E-2</v>
      </c>
      <c r="H16" s="16" t="s">
        <v>484</v>
      </c>
      <c r="I16" s="14">
        <v>5</v>
      </c>
      <c r="J16" s="17"/>
      <c r="K16" s="11">
        <f>IF(B16="","",COUNTIF($D$2:D16,D16)-IF(D16="M",COUNTIF($O$2:O16,"M"))-IF(D16="F",COUNTIF($O$2:O16,"F")))</f>
        <v>15</v>
      </c>
      <c r="L16" s="1">
        <f t="shared" si="0"/>
        <v>15</v>
      </c>
    </row>
    <row r="17" spans="1:12" x14ac:dyDescent="0.25">
      <c r="A17" s="19">
        <v>16</v>
      </c>
      <c r="B17" s="12">
        <v>147</v>
      </c>
      <c r="C17" s="13" t="s">
        <v>46</v>
      </c>
      <c r="D17" s="14" t="s">
        <v>18</v>
      </c>
      <c r="E17" s="15" t="s">
        <v>47</v>
      </c>
      <c r="F17" s="14">
        <v>1979</v>
      </c>
      <c r="G17" s="20">
        <v>4.4618055555555557E-2</v>
      </c>
      <c r="H17" s="16" t="s">
        <v>483</v>
      </c>
      <c r="I17" s="14">
        <v>6</v>
      </c>
      <c r="J17" s="17"/>
      <c r="K17" s="11">
        <f>IF(B17="","",COUNTIF($D$2:D17,D17)-IF(D17="M",COUNTIF($O$2:O17,"M"))-IF(D17="F",COUNTIF($O$2:O17,"F")))</f>
        <v>16</v>
      </c>
      <c r="L17" s="1">
        <f t="shared" si="0"/>
        <v>16</v>
      </c>
    </row>
    <row r="18" spans="1:12" x14ac:dyDescent="0.25">
      <c r="A18" s="19">
        <v>17</v>
      </c>
      <c r="B18" s="12">
        <v>272</v>
      </c>
      <c r="C18" s="13" t="s">
        <v>48</v>
      </c>
      <c r="D18" s="14" t="s">
        <v>18</v>
      </c>
      <c r="E18" s="15" t="s">
        <v>34</v>
      </c>
      <c r="F18" s="14">
        <v>1974</v>
      </c>
      <c r="G18" s="20">
        <v>4.494212962962963E-2</v>
      </c>
      <c r="H18" s="16" t="s">
        <v>484</v>
      </c>
      <c r="I18" s="14">
        <v>6</v>
      </c>
      <c r="J18" s="17"/>
      <c r="K18" s="11">
        <f>IF(B18="","",COUNTIF($D$2:D18,D18)-IF(D18="M",COUNTIF($O$2:O18,"M"))-IF(D18="F",COUNTIF($O$2:O18,"F")))</f>
        <v>17</v>
      </c>
      <c r="L18" s="1">
        <f t="shared" si="0"/>
        <v>17</v>
      </c>
    </row>
    <row r="19" spans="1:12" x14ac:dyDescent="0.25">
      <c r="A19" s="19">
        <v>18</v>
      </c>
      <c r="B19" s="12">
        <v>376</v>
      </c>
      <c r="C19" s="13" t="s">
        <v>49</v>
      </c>
      <c r="D19" s="14" t="s">
        <v>18</v>
      </c>
      <c r="E19" s="15" t="s">
        <v>38</v>
      </c>
      <c r="F19" s="14">
        <v>1974</v>
      </c>
      <c r="G19" s="20">
        <v>4.5023148148148145E-2</v>
      </c>
      <c r="H19" s="16" t="s">
        <v>484</v>
      </c>
      <c r="I19" s="14">
        <v>7</v>
      </c>
      <c r="J19" s="17"/>
      <c r="K19" s="11">
        <f>IF(B19="","",COUNTIF($D$2:D19,D19)-IF(D19="M",COUNTIF($O$2:O19,"M"))-IF(D19="F",COUNTIF($O$2:O19,"F")))</f>
        <v>18</v>
      </c>
      <c r="L19" s="1">
        <f t="shared" si="0"/>
        <v>18</v>
      </c>
    </row>
    <row r="20" spans="1:12" x14ac:dyDescent="0.25">
      <c r="A20" s="19">
        <v>19</v>
      </c>
      <c r="B20" s="12">
        <v>377</v>
      </c>
      <c r="C20" s="13" t="s">
        <v>50</v>
      </c>
      <c r="D20" s="14" t="s">
        <v>18</v>
      </c>
      <c r="E20" s="15" t="s">
        <v>38</v>
      </c>
      <c r="F20" s="14">
        <v>1962</v>
      </c>
      <c r="G20" s="20">
        <v>4.5324074074074072E-2</v>
      </c>
      <c r="H20" s="16" t="s">
        <v>486</v>
      </c>
      <c r="I20" s="14">
        <v>1</v>
      </c>
      <c r="J20" s="17"/>
      <c r="K20" s="11">
        <f>IF(B20="","",COUNTIF($D$2:D20,D20)-IF(D20="M",COUNTIF($O$2:O20,"M"))-IF(D20="F",COUNTIF($O$2:O20,"F")))</f>
        <v>19</v>
      </c>
      <c r="L20" s="1">
        <f t="shared" si="0"/>
        <v>19</v>
      </c>
    </row>
    <row r="21" spans="1:12" x14ac:dyDescent="0.25">
      <c r="A21" s="19">
        <v>20</v>
      </c>
      <c r="B21" s="12">
        <v>176</v>
      </c>
      <c r="C21" s="13" t="s">
        <v>51</v>
      </c>
      <c r="D21" s="14" t="s">
        <v>18</v>
      </c>
      <c r="E21" s="15" t="s">
        <v>52</v>
      </c>
      <c r="F21" s="14">
        <v>1983</v>
      </c>
      <c r="G21" s="20">
        <v>4.53587962962963E-2</v>
      </c>
      <c r="H21" s="16" t="s">
        <v>483</v>
      </c>
      <c r="I21" s="14">
        <v>7</v>
      </c>
      <c r="J21" s="17"/>
      <c r="K21" s="11">
        <f>IF(B21="","",COUNTIF($D$2:D21,D21)-IF(D21="M",COUNTIF($O$2:O21,"M"))-IF(D21="F",COUNTIF($O$2:O21,"F")))</f>
        <v>20</v>
      </c>
      <c r="L21" s="1">
        <f t="shared" si="0"/>
        <v>20</v>
      </c>
    </row>
    <row r="22" spans="1:12" x14ac:dyDescent="0.25">
      <c r="A22" s="19">
        <v>21</v>
      </c>
      <c r="B22" s="12">
        <v>39</v>
      </c>
      <c r="C22" s="13" t="s">
        <v>53</v>
      </c>
      <c r="D22" s="14" t="s">
        <v>18</v>
      </c>
      <c r="E22" s="15" t="s">
        <v>54</v>
      </c>
      <c r="F22" s="14">
        <v>1980</v>
      </c>
      <c r="G22" s="20">
        <v>4.538194444444444E-2</v>
      </c>
      <c r="H22" s="16" t="s">
        <v>483</v>
      </c>
      <c r="I22" s="14">
        <v>8</v>
      </c>
      <c r="J22" s="17"/>
      <c r="K22" s="11">
        <f>IF(B22="","",COUNTIF($D$2:D22,D22)-IF(D22="M",COUNTIF($O$2:O22,"M"))-IF(D22="F",COUNTIF($O$2:O22,"F")))</f>
        <v>21</v>
      </c>
      <c r="L22" s="1">
        <f t="shared" si="0"/>
        <v>21</v>
      </c>
    </row>
    <row r="23" spans="1:12" x14ac:dyDescent="0.25">
      <c r="A23" s="19">
        <v>22</v>
      </c>
      <c r="B23" s="12">
        <v>195</v>
      </c>
      <c r="C23" s="13" t="s">
        <v>55</v>
      </c>
      <c r="D23" s="14" t="s">
        <v>18</v>
      </c>
      <c r="E23" s="15" t="s">
        <v>56</v>
      </c>
      <c r="F23" s="14">
        <v>1994</v>
      </c>
      <c r="G23" s="20">
        <v>4.5405092592592594E-2</v>
      </c>
      <c r="H23" s="16" t="s">
        <v>485</v>
      </c>
      <c r="I23" s="14">
        <v>3</v>
      </c>
      <c r="J23" s="17"/>
      <c r="K23" s="11">
        <f>IF(B23="","",COUNTIF($D$2:D23,D23)-IF(D23="M",COUNTIF($O$2:O23,"M"))-IF(D23="F",COUNTIF($O$2:O23,"F")))</f>
        <v>22</v>
      </c>
      <c r="L23" s="1">
        <f t="shared" si="0"/>
        <v>22</v>
      </c>
    </row>
    <row r="24" spans="1:12" x14ac:dyDescent="0.25">
      <c r="A24" s="19">
        <v>23</v>
      </c>
      <c r="B24" s="12">
        <v>213</v>
      </c>
      <c r="C24" s="13" t="s">
        <v>57</v>
      </c>
      <c r="D24" s="14" t="s">
        <v>18</v>
      </c>
      <c r="E24" s="15" t="s">
        <v>45</v>
      </c>
      <c r="F24" s="14">
        <v>1970</v>
      </c>
      <c r="G24" s="20">
        <v>4.5624999999999999E-2</v>
      </c>
      <c r="H24" s="16" t="s">
        <v>484</v>
      </c>
      <c r="I24" s="14">
        <v>8</v>
      </c>
      <c r="J24" s="17"/>
      <c r="K24" s="11">
        <f>IF(B24="","",COUNTIF($D$2:D24,D24)-IF(D24="M",COUNTIF($O$2:O24,"M"))-IF(D24="F",COUNTIF($O$2:O24,"F")))</f>
        <v>23</v>
      </c>
      <c r="L24" s="1">
        <f t="shared" si="0"/>
        <v>23</v>
      </c>
    </row>
    <row r="25" spans="1:12" x14ac:dyDescent="0.25">
      <c r="A25" s="19">
        <v>24</v>
      </c>
      <c r="B25" s="12">
        <v>46</v>
      </c>
      <c r="C25" s="13" t="s">
        <v>58</v>
      </c>
      <c r="D25" s="14" t="s">
        <v>18</v>
      </c>
      <c r="E25" s="15" t="s">
        <v>59</v>
      </c>
      <c r="F25" s="14">
        <v>1968</v>
      </c>
      <c r="G25" s="20">
        <v>4.5891203703703705E-2</v>
      </c>
      <c r="H25" s="16" t="s">
        <v>484</v>
      </c>
      <c r="I25" s="14">
        <v>9</v>
      </c>
      <c r="J25" s="17"/>
      <c r="K25" s="11">
        <f>IF(B25="","",COUNTIF($D$2:D25,D25)-IF(D25="M",COUNTIF($O$2:O25,"M"))-IF(D25="F",COUNTIF($O$2:O25,"F")))</f>
        <v>24</v>
      </c>
      <c r="L25" s="1">
        <f t="shared" si="0"/>
        <v>24</v>
      </c>
    </row>
    <row r="26" spans="1:12" x14ac:dyDescent="0.25">
      <c r="A26" s="19">
        <v>25</v>
      </c>
      <c r="B26" s="12">
        <v>341</v>
      </c>
      <c r="C26" s="13" t="s">
        <v>60</v>
      </c>
      <c r="D26" s="14" t="s">
        <v>61</v>
      </c>
      <c r="E26" s="15" t="s">
        <v>62</v>
      </c>
      <c r="F26" s="14">
        <v>1987</v>
      </c>
      <c r="G26" s="20">
        <v>4.5925925925925926E-2</v>
      </c>
      <c r="H26" s="16" t="s">
        <v>487</v>
      </c>
      <c r="I26" s="14">
        <v>1</v>
      </c>
      <c r="J26" s="17"/>
      <c r="K26" s="11">
        <f>IF(B26="","",COUNTIF($D$2:D26,D26)-IF(D26="M",COUNTIF($O$2:O26,"M"))-IF(D26="F",COUNTIF($O$2:O26,"F")))</f>
        <v>1</v>
      </c>
      <c r="L26" s="1">
        <f t="shared" si="0"/>
        <v>25</v>
      </c>
    </row>
    <row r="27" spans="1:12" x14ac:dyDescent="0.25">
      <c r="A27" s="19">
        <v>26</v>
      </c>
      <c r="B27" s="12">
        <v>49</v>
      </c>
      <c r="C27" s="13" t="s">
        <v>63</v>
      </c>
      <c r="D27" s="14" t="s">
        <v>18</v>
      </c>
      <c r="E27" s="15" t="s">
        <v>59</v>
      </c>
      <c r="F27" s="14">
        <v>1972</v>
      </c>
      <c r="G27" s="20">
        <v>4.6180555555555558E-2</v>
      </c>
      <c r="H27" s="16" t="s">
        <v>484</v>
      </c>
      <c r="I27" s="14">
        <v>10</v>
      </c>
      <c r="J27" s="17"/>
      <c r="K27" s="11">
        <f>IF(B27="","",COUNTIF($D$2:D27,D27)-IF(D27="M",COUNTIF($O$2:O27,"M"))-IF(D27="F",COUNTIF($O$2:O27,"F")))</f>
        <v>25</v>
      </c>
      <c r="L27" s="1">
        <f t="shared" si="0"/>
        <v>26</v>
      </c>
    </row>
    <row r="28" spans="1:12" x14ac:dyDescent="0.25">
      <c r="A28" s="19">
        <v>27</v>
      </c>
      <c r="B28" s="12">
        <v>192</v>
      </c>
      <c r="C28" s="13" t="s">
        <v>64</v>
      </c>
      <c r="D28" s="14" t="s">
        <v>18</v>
      </c>
      <c r="E28" s="15" t="s">
        <v>27</v>
      </c>
      <c r="F28" s="14">
        <v>1969</v>
      </c>
      <c r="G28" s="20">
        <v>4.6377314814814809E-2</v>
      </c>
      <c r="H28" s="16" t="s">
        <v>484</v>
      </c>
      <c r="I28" s="14">
        <v>11</v>
      </c>
      <c r="J28" s="17"/>
      <c r="K28" s="11">
        <f>IF(B28="","",COUNTIF($D$2:D28,D28)-IF(D28="M",COUNTIF($O$2:O28,"M"))-IF(D28="F",COUNTIF($O$2:O28,"F")))</f>
        <v>26</v>
      </c>
      <c r="L28" s="1">
        <f t="shared" si="0"/>
        <v>27</v>
      </c>
    </row>
    <row r="29" spans="1:12" x14ac:dyDescent="0.25">
      <c r="A29" s="19">
        <v>28</v>
      </c>
      <c r="B29" s="12">
        <v>205</v>
      </c>
      <c r="C29" s="13" t="s">
        <v>65</v>
      </c>
      <c r="D29" s="14" t="s">
        <v>18</v>
      </c>
      <c r="E29" s="15" t="s">
        <v>66</v>
      </c>
      <c r="F29" s="14">
        <v>1973</v>
      </c>
      <c r="G29" s="20">
        <v>4.6446759259259257E-2</v>
      </c>
      <c r="H29" s="16" t="s">
        <v>484</v>
      </c>
      <c r="I29" s="14">
        <v>12</v>
      </c>
      <c r="J29" s="17"/>
      <c r="K29" s="11">
        <f>IF(B29="","",COUNTIF($D$2:D29,D29)-IF(D29="M",COUNTIF($O$2:O29,"M"))-IF(D29="F",COUNTIF($O$2:O29,"F")))</f>
        <v>27</v>
      </c>
      <c r="L29" s="1">
        <f t="shared" si="0"/>
        <v>28</v>
      </c>
    </row>
    <row r="30" spans="1:12" x14ac:dyDescent="0.25">
      <c r="A30" s="19">
        <v>29</v>
      </c>
      <c r="B30" s="12">
        <v>73</v>
      </c>
      <c r="C30" s="13" t="s">
        <v>67</v>
      </c>
      <c r="D30" s="14" t="s">
        <v>18</v>
      </c>
      <c r="E30" s="15" t="s">
        <v>68</v>
      </c>
      <c r="F30" s="14">
        <v>1974</v>
      </c>
      <c r="G30" s="20">
        <v>4.6516203703703705E-2</v>
      </c>
      <c r="H30" s="16" t="s">
        <v>484</v>
      </c>
      <c r="I30" s="14">
        <v>13</v>
      </c>
      <c r="J30" s="17"/>
      <c r="K30" s="11">
        <f>IF(B30="","",COUNTIF($D$2:D30,D30)-IF(D30="M",COUNTIF($O$2:O30,"M"))-IF(D30="F",COUNTIF($O$2:O30,"F")))</f>
        <v>28</v>
      </c>
      <c r="L30" s="1">
        <f t="shared" si="0"/>
        <v>29</v>
      </c>
    </row>
    <row r="31" spans="1:12" x14ac:dyDescent="0.25">
      <c r="A31" s="19">
        <v>30</v>
      </c>
      <c r="B31" s="12">
        <v>334</v>
      </c>
      <c r="C31" s="13" t="s">
        <v>69</v>
      </c>
      <c r="D31" s="14" t="s">
        <v>18</v>
      </c>
      <c r="E31" s="15" t="s">
        <v>70</v>
      </c>
      <c r="F31" s="14">
        <v>1978</v>
      </c>
      <c r="G31" s="20">
        <v>4.6689814814814816E-2</v>
      </c>
      <c r="H31" s="16" t="s">
        <v>483</v>
      </c>
      <c r="I31" s="14">
        <v>9</v>
      </c>
      <c r="J31" s="17"/>
      <c r="K31" s="11">
        <f>IF(B31="","",COUNTIF($D$2:D31,D31)-IF(D31="M",COUNTIF($O$2:O31,"M"))-IF(D31="F",COUNTIF($O$2:O31,"F")))</f>
        <v>29</v>
      </c>
      <c r="L31" s="1">
        <f t="shared" si="0"/>
        <v>30</v>
      </c>
    </row>
    <row r="32" spans="1:12" x14ac:dyDescent="0.25">
      <c r="A32" s="19">
        <v>31</v>
      </c>
      <c r="B32" s="12">
        <v>160</v>
      </c>
      <c r="C32" s="13" t="s">
        <v>71</v>
      </c>
      <c r="D32" s="14" t="s">
        <v>18</v>
      </c>
      <c r="E32" s="15" t="s">
        <v>52</v>
      </c>
      <c r="F32" s="14">
        <v>1983</v>
      </c>
      <c r="G32" s="20">
        <v>4.6747685185185184E-2</v>
      </c>
      <c r="H32" s="16" t="s">
        <v>483</v>
      </c>
      <c r="I32" s="14">
        <v>10</v>
      </c>
      <c r="J32" s="17"/>
      <c r="K32" s="11">
        <f>IF(B32="","",COUNTIF($D$2:D32,D32)-IF(D32="M",COUNTIF($O$2:O32,"M"))-IF(D32="F",COUNTIF($O$2:O32,"F")))</f>
        <v>30</v>
      </c>
      <c r="L32" s="1">
        <f t="shared" si="0"/>
        <v>31</v>
      </c>
    </row>
    <row r="33" spans="1:12" x14ac:dyDescent="0.25">
      <c r="A33" s="19">
        <v>32</v>
      </c>
      <c r="B33" s="12">
        <v>81</v>
      </c>
      <c r="C33" s="13" t="s">
        <v>72</v>
      </c>
      <c r="D33" s="14" t="s">
        <v>18</v>
      </c>
      <c r="E33" s="15" t="s">
        <v>73</v>
      </c>
      <c r="F33" s="14">
        <v>1971</v>
      </c>
      <c r="G33" s="20">
        <v>4.6921296296296294E-2</v>
      </c>
      <c r="H33" s="16" t="s">
        <v>484</v>
      </c>
      <c r="I33" s="14">
        <v>14</v>
      </c>
      <c r="J33" s="17"/>
      <c r="K33" s="11">
        <f>IF(B33="","",COUNTIF($D$2:D33,D33)-IF(D33="M",COUNTIF($O$2:O33,"M"))-IF(D33="F",COUNTIF($O$2:O33,"F")))</f>
        <v>31</v>
      </c>
      <c r="L33" s="1">
        <f t="shared" si="0"/>
        <v>32</v>
      </c>
    </row>
    <row r="34" spans="1:12" x14ac:dyDescent="0.25">
      <c r="A34" s="19">
        <v>33</v>
      </c>
      <c r="B34" s="12">
        <v>194</v>
      </c>
      <c r="C34" s="13" t="s">
        <v>74</v>
      </c>
      <c r="D34" s="14" t="s">
        <v>18</v>
      </c>
      <c r="E34" s="15" t="s">
        <v>27</v>
      </c>
      <c r="F34" s="14">
        <v>1968</v>
      </c>
      <c r="G34" s="20">
        <v>4.702546296296297E-2</v>
      </c>
      <c r="H34" s="16" t="s">
        <v>484</v>
      </c>
      <c r="I34" s="14">
        <v>15</v>
      </c>
      <c r="J34" s="17"/>
      <c r="K34" s="11">
        <f>IF(B34="","",COUNTIF($D$2:D34,D34)-IF(D34="M",COUNTIF($O$2:O34,"M"))-IF(D34="F",COUNTIF($O$2:O34,"F")))</f>
        <v>32</v>
      </c>
      <c r="L34" s="1">
        <f t="shared" si="0"/>
        <v>33</v>
      </c>
    </row>
    <row r="35" spans="1:12" x14ac:dyDescent="0.25">
      <c r="A35" s="19">
        <v>34</v>
      </c>
      <c r="B35" s="12">
        <v>328</v>
      </c>
      <c r="C35" s="13" t="s">
        <v>75</v>
      </c>
      <c r="D35" s="14" t="s">
        <v>18</v>
      </c>
      <c r="E35" s="15" t="s">
        <v>76</v>
      </c>
      <c r="F35" s="14">
        <v>1981</v>
      </c>
      <c r="G35" s="20">
        <v>4.7129629629629632E-2</v>
      </c>
      <c r="H35" s="16" t="s">
        <v>483</v>
      </c>
      <c r="I35" s="14">
        <v>11</v>
      </c>
      <c r="J35" s="17"/>
      <c r="K35" s="11">
        <f>IF(B35="","",COUNTIF($D$2:D35,D35)-IF(D35="M",COUNTIF($O$2:O35,"M"))-IF(D35="F",COUNTIF($O$2:O35,"F")))</f>
        <v>33</v>
      </c>
      <c r="L35" s="1">
        <f t="shared" si="0"/>
        <v>34</v>
      </c>
    </row>
    <row r="36" spans="1:12" x14ac:dyDescent="0.25">
      <c r="A36" s="19">
        <v>35</v>
      </c>
      <c r="B36" s="12">
        <v>349</v>
      </c>
      <c r="C36" s="13" t="s">
        <v>77</v>
      </c>
      <c r="D36" s="14" t="s">
        <v>18</v>
      </c>
      <c r="E36" s="15" t="s">
        <v>62</v>
      </c>
      <c r="F36" s="14">
        <v>1975</v>
      </c>
      <c r="G36" s="20">
        <v>4.7291666666666669E-2</v>
      </c>
      <c r="H36" s="16" t="s">
        <v>484</v>
      </c>
      <c r="I36" s="14">
        <v>16</v>
      </c>
      <c r="J36" s="17"/>
      <c r="K36" s="11">
        <f>IF(B36="","",COUNTIF($D$2:D36,D36)-IF(D36="M",COUNTIF($O$2:O36,"M"))-IF(D36="F",COUNTIF($O$2:O36,"F")))</f>
        <v>34</v>
      </c>
      <c r="L36" s="1">
        <f t="shared" si="0"/>
        <v>35</v>
      </c>
    </row>
    <row r="37" spans="1:12" x14ac:dyDescent="0.25">
      <c r="A37" s="19">
        <v>36</v>
      </c>
      <c r="B37" s="12">
        <v>402</v>
      </c>
      <c r="C37" s="13" t="s">
        <v>78</v>
      </c>
      <c r="D37" s="14" t="s">
        <v>18</v>
      </c>
      <c r="E37" s="15" t="s">
        <v>47</v>
      </c>
      <c r="F37" s="14">
        <v>1965</v>
      </c>
      <c r="G37" s="20">
        <v>4.7453703703703699E-2</v>
      </c>
      <c r="H37" s="16" t="s">
        <v>486</v>
      </c>
      <c r="I37" s="14">
        <v>2</v>
      </c>
      <c r="J37" s="17"/>
      <c r="K37" s="11">
        <f>IF(B37="","",COUNTIF($D$2:D37,D37)-IF(D37="M",COUNTIF($O$2:O37,"M"))-IF(D37="F",COUNTIF($O$2:O37,"F")))</f>
        <v>35</v>
      </c>
      <c r="L37" s="1">
        <f t="shared" si="0"/>
        <v>36</v>
      </c>
    </row>
    <row r="38" spans="1:12" x14ac:dyDescent="0.25">
      <c r="A38" s="19">
        <v>37</v>
      </c>
      <c r="B38" s="12">
        <v>406</v>
      </c>
      <c r="C38" s="13" t="s">
        <v>79</v>
      </c>
      <c r="D38" s="14" t="s">
        <v>18</v>
      </c>
      <c r="E38" s="15" t="s">
        <v>62</v>
      </c>
      <c r="F38" s="14">
        <v>1974</v>
      </c>
      <c r="G38" s="20">
        <v>4.7500000000000007E-2</v>
      </c>
      <c r="H38" s="16" t="s">
        <v>484</v>
      </c>
      <c r="I38" s="14">
        <v>17</v>
      </c>
      <c r="J38" s="17"/>
      <c r="K38" s="11">
        <f>IF(B38="","",COUNTIF($D$2:D38,D38)-IF(D38="M",COUNTIF($O$2:O38,"M"))-IF(D38="F",COUNTIF($O$2:O38,"F")))</f>
        <v>36</v>
      </c>
      <c r="L38" s="1">
        <f t="shared" si="0"/>
        <v>37</v>
      </c>
    </row>
    <row r="39" spans="1:12" x14ac:dyDescent="0.25">
      <c r="A39" s="19">
        <v>38</v>
      </c>
      <c r="B39" s="12">
        <v>108</v>
      </c>
      <c r="C39" s="13" t="s">
        <v>80</v>
      </c>
      <c r="D39" s="14" t="s">
        <v>18</v>
      </c>
      <c r="E39" s="15" t="s">
        <v>25</v>
      </c>
      <c r="F39" s="14">
        <v>1991</v>
      </c>
      <c r="G39" s="20">
        <v>4.7615740740740743E-2</v>
      </c>
      <c r="H39" s="16" t="s">
        <v>485</v>
      </c>
      <c r="I39" s="14">
        <v>4</v>
      </c>
      <c r="J39" s="17"/>
      <c r="K39" s="11">
        <f>IF(B39="","",COUNTIF($D$2:D39,D39)-IF(D39="M",COUNTIF($O$2:O39,"M"))-IF(D39="F",COUNTIF($O$2:O39,"F")))</f>
        <v>37</v>
      </c>
      <c r="L39" s="1">
        <f t="shared" si="0"/>
        <v>38</v>
      </c>
    </row>
    <row r="40" spans="1:12" x14ac:dyDescent="0.25">
      <c r="A40" s="19">
        <v>39</v>
      </c>
      <c r="B40" s="12">
        <v>350</v>
      </c>
      <c r="C40" s="13" t="s">
        <v>81</v>
      </c>
      <c r="D40" s="14" t="s">
        <v>18</v>
      </c>
      <c r="E40" s="15" t="s">
        <v>62</v>
      </c>
      <c r="F40" s="14">
        <v>1973</v>
      </c>
      <c r="G40" s="20">
        <v>4.763888888888889E-2</v>
      </c>
      <c r="H40" s="16" t="s">
        <v>484</v>
      </c>
      <c r="I40" s="14">
        <v>18</v>
      </c>
      <c r="J40" s="17"/>
      <c r="K40" s="11">
        <f>IF(B40="","",COUNTIF($D$2:D40,D40)-IF(D40="M",COUNTIF($O$2:O40,"M"))-IF(D40="F",COUNTIF($O$2:O40,"F")))</f>
        <v>38</v>
      </c>
      <c r="L40" s="1">
        <f t="shared" si="0"/>
        <v>39</v>
      </c>
    </row>
    <row r="41" spans="1:12" x14ac:dyDescent="0.25">
      <c r="A41" s="19">
        <v>40</v>
      </c>
      <c r="B41" s="12">
        <v>97</v>
      </c>
      <c r="C41" s="13" t="s">
        <v>82</v>
      </c>
      <c r="D41" s="14" t="s">
        <v>18</v>
      </c>
      <c r="E41" s="15" t="s">
        <v>25</v>
      </c>
      <c r="F41" s="14">
        <v>1966</v>
      </c>
      <c r="G41" s="20">
        <v>4.7673611111111104E-2</v>
      </c>
      <c r="H41" s="16" t="s">
        <v>486</v>
      </c>
      <c r="I41" s="14">
        <v>3</v>
      </c>
      <c r="J41" s="17"/>
      <c r="K41" s="11">
        <f>IF(B41="","",COUNTIF($D$2:D41,D41)-IF(D41="M",COUNTIF($O$2:O41,"M"))-IF(D41="F",COUNTIF($O$2:O41,"F")))</f>
        <v>39</v>
      </c>
      <c r="L41" s="1">
        <f t="shared" si="0"/>
        <v>40</v>
      </c>
    </row>
    <row r="42" spans="1:12" x14ac:dyDescent="0.25">
      <c r="A42" s="19">
        <v>41</v>
      </c>
      <c r="B42" s="12">
        <v>63</v>
      </c>
      <c r="C42" s="13" t="s">
        <v>83</v>
      </c>
      <c r="D42" s="14" t="s">
        <v>18</v>
      </c>
      <c r="E42" s="15" t="s">
        <v>84</v>
      </c>
      <c r="F42" s="14">
        <v>1961</v>
      </c>
      <c r="G42" s="20">
        <v>4.7708333333333332E-2</v>
      </c>
      <c r="H42" s="16" t="s">
        <v>486</v>
      </c>
      <c r="I42" s="14">
        <v>4</v>
      </c>
      <c r="J42" s="17"/>
      <c r="K42" s="11">
        <f>IF(B42="","",COUNTIF($D$2:D42,D42)-IF(D42="M",COUNTIF($O$2:O42,"M"))-IF(D42="F",COUNTIF($O$2:O42,"F")))</f>
        <v>40</v>
      </c>
      <c r="L42" s="1">
        <f t="shared" si="0"/>
        <v>41</v>
      </c>
    </row>
    <row r="43" spans="1:12" x14ac:dyDescent="0.25">
      <c r="A43" s="19">
        <v>42</v>
      </c>
      <c r="B43" s="12">
        <v>227</v>
      </c>
      <c r="C43" s="13" t="s">
        <v>85</v>
      </c>
      <c r="D43" s="14" t="s">
        <v>18</v>
      </c>
      <c r="E43" s="15" t="s">
        <v>86</v>
      </c>
      <c r="F43" s="14">
        <v>1970</v>
      </c>
      <c r="G43" s="20">
        <v>4.7824074074074074E-2</v>
      </c>
      <c r="H43" s="16" t="s">
        <v>484</v>
      </c>
      <c r="I43" s="14">
        <v>19</v>
      </c>
      <c r="J43" s="17"/>
      <c r="K43" s="11">
        <f>IF(B43="","",COUNTIF($D$2:D43,D43)-IF(D43="M",COUNTIF($O$2:O43,"M"))-IF(D43="F",COUNTIF($O$2:O43,"F")))</f>
        <v>41</v>
      </c>
      <c r="L43" s="1">
        <f t="shared" si="0"/>
        <v>42</v>
      </c>
    </row>
    <row r="44" spans="1:12" x14ac:dyDescent="0.25">
      <c r="A44" s="19">
        <v>43</v>
      </c>
      <c r="B44" s="12">
        <v>167</v>
      </c>
      <c r="C44" s="13" t="s">
        <v>87</v>
      </c>
      <c r="D44" s="14" t="s">
        <v>18</v>
      </c>
      <c r="E44" s="15" t="s">
        <v>52</v>
      </c>
      <c r="F44" s="14">
        <v>1980</v>
      </c>
      <c r="G44" s="20">
        <v>4.7858796296296295E-2</v>
      </c>
      <c r="H44" s="16" t="s">
        <v>483</v>
      </c>
      <c r="I44" s="14">
        <v>12</v>
      </c>
      <c r="J44" s="17"/>
      <c r="K44" s="11">
        <f>IF(B44="","",COUNTIF($D$2:D44,D44)-IF(D44="M",COUNTIF($O$2:O44,"M"))-IF(D44="F",COUNTIF($O$2:O44,"F")))</f>
        <v>42</v>
      </c>
      <c r="L44" s="1">
        <f t="shared" si="0"/>
        <v>43</v>
      </c>
    </row>
    <row r="45" spans="1:12" x14ac:dyDescent="0.25">
      <c r="A45" s="19">
        <v>44</v>
      </c>
      <c r="B45" s="12">
        <v>216</v>
      </c>
      <c r="C45" s="13" t="s">
        <v>88</v>
      </c>
      <c r="D45" s="14" t="s">
        <v>18</v>
      </c>
      <c r="E45" s="15" t="s">
        <v>89</v>
      </c>
      <c r="F45" s="14">
        <v>1969</v>
      </c>
      <c r="G45" s="20">
        <v>4.7951388888888891E-2</v>
      </c>
      <c r="H45" s="16" t="s">
        <v>484</v>
      </c>
      <c r="I45" s="14">
        <v>20</v>
      </c>
      <c r="J45" s="17"/>
      <c r="K45" s="11">
        <f>IF(B45="","",COUNTIF($D$2:D45,D45)-IF(D45="M",COUNTIF($O$2:O45,"M"))-IF(D45="F",COUNTIF($O$2:O45,"F")))</f>
        <v>43</v>
      </c>
      <c r="L45" s="1">
        <f t="shared" si="0"/>
        <v>44</v>
      </c>
    </row>
    <row r="46" spans="1:12" x14ac:dyDescent="0.25">
      <c r="A46" s="19">
        <v>45</v>
      </c>
      <c r="B46" s="12">
        <v>214</v>
      </c>
      <c r="C46" s="13" t="s">
        <v>90</v>
      </c>
      <c r="D46" s="14" t="s">
        <v>61</v>
      </c>
      <c r="E46" s="15" t="s">
        <v>45</v>
      </c>
      <c r="F46" s="14">
        <v>1972</v>
      </c>
      <c r="G46" s="20">
        <v>4.7986111111111111E-2</v>
      </c>
      <c r="H46" s="16" t="s">
        <v>487</v>
      </c>
      <c r="I46" s="14">
        <v>2</v>
      </c>
      <c r="J46" s="17"/>
      <c r="K46" s="11">
        <f>IF(B46="","",COUNTIF($D$2:D46,D46)-IF(D46="M",COUNTIF($O$2:O46,"M"))-IF(D46="F",COUNTIF($O$2:O46,"F")))</f>
        <v>2</v>
      </c>
      <c r="L46" s="1">
        <f t="shared" si="0"/>
        <v>45</v>
      </c>
    </row>
    <row r="47" spans="1:12" x14ac:dyDescent="0.25">
      <c r="A47" s="19">
        <v>46</v>
      </c>
      <c r="B47" s="12">
        <v>101</v>
      </c>
      <c r="C47" s="13" t="s">
        <v>91</v>
      </c>
      <c r="D47" s="14" t="s">
        <v>18</v>
      </c>
      <c r="E47" s="15" t="s">
        <v>25</v>
      </c>
      <c r="F47" s="14">
        <v>1984</v>
      </c>
      <c r="G47" s="20">
        <v>4.8136574074074075E-2</v>
      </c>
      <c r="H47" s="16" t="s">
        <v>483</v>
      </c>
      <c r="I47" s="14">
        <v>13</v>
      </c>
      <c r="J47" s="17"/>
      <c r="K47" s="11">
        <f>IF(B47="","",COUNTIF($D$2:D47,D47)-IF(D47="M",COUNTIF($O$2:O47,"M"))-IF(D47="F",COUNTIF($O$2:O47,"F")))</f>
        <v>44</v>
      </c>
      <c r="L47" s="1">
        <f t="shared" si="0"/>
        <v>46</v>
      </c>
    </row>
    <row r="48" spans="1:12" x14ac:dyDescent="0.25">
      <c r="A48" s="19">
        <v>47</v>
      </c>
      <c r="B48" s="12">
        <v>279</v>
      </c>
      <c r="C48" s="13" t="s">
        <v>92</v>
      </c>
      <c r="D48" s="14" t="s">
        <v>18</v>
      </c>
      <c r="E48" s="15" t="s">
        <v>34</v>
      </c>
      <c r="F48" s="14">
        <v>1974</v>
      </c>
      <c r="G48" s="20">
        <v>4.8159722222222222E-2</v>
      </c>
      <c r="H48" s="16" t="s">
        <v>484</v>
      </c>
      <c r="I48" s="14">
        <v>21</v>
      </c>
      <c r="J48" s="17"/>
      <c r="K48" s="11">
        <f>IF(B48="","",COUNTIF($D$2:D48,D48)-IF(D48="M",COUNTIF($O$2:O48,"M"))-IF(D48="F",COUNTIF($O$2:O48,"F")))</f>
        <v>45</v>
      </c>
      <c r="L48" s="1">
        <f t="shared" si="0"/>
        <v>47</v>
      </c>
    </row>
    <row r="49" spans="1:12" x14ac:dyDescent="0.25">
      <c r="A49" s="19">
        <v>48</v>
      </c>
      <c r="B49" s="12">
        <v>260</v>
      </c>
      <c r="C49" s="13" t="s">
        <v>93</v>
      </c>
      <c r="D49" s="14" t="s">
        <v>18</v>
      </c>
      <c r="E49" s="15" t="s">
        <v>94</v>
      </c>
      <c r="F49" s="14">
        <v>1966</v>
      </c>
      <c r="G49" s="20">
        <v>4.8252314814814817E-2</v>
      </c>
      <c r="H49" s="16" t="s">
        <v>486</v>
      </c>
      <c r="I49" s="14">
        <v>5</v>
      </c>
      <c r="J49" s="17"/>
      <c r="K49" s="11">
        <f>IF(B49="","",COUNTIF($D$2:D49,D49)-IF(D49="M",COUNTIF($O$2:O49,"M"))-IF(D49="F",COUNTIF($O$2:O49,"F")))</f>
        <v>46</v>
      </c>
      <c r="L49" s="1">
        <f t="shared" si="0"/>
        <v>48</v>
      </c>
    </row>
    <row r="50" spans="1:12" x14ac:dyDescent="0.25">
      <c r="A50" s="19">
        <v>49</v>
      </c>
      <c r="B50" s="12">
        <v>409</v>
      </c>
      <c r="C50" s="13" t="s">
        <v>95</v>
      </c>
      <c r="D50" s="14" t="s">
        <v>18</v>
      </c>
      <c r="E50" s="15" t="s">
        <v>96</v>
      </c>
      <c r="F50" s="14">
        <v>1970</v>
      </c>
      <c r="G50" s="20">
        <v>4.8321759259259266E-2</v>
      </c>
      <c r="H50" s="16" t="s">
        <v>484</v>
      </c>
      <c r="I50" s="14">
        <v>22</v>
      </c>
      <c r="J50" s="17"/>
      <c r="K50" s="11">
        <f>IF(B50="","",COUNTIF($D$2:D50,D50)-IF(D50="M",COUNTIF($O$2:O50,"M"))-IF(D50="F",COUNTIF($O$2:O50,"F")))</f>
        <v>47</v>
      </c>
      <c r="L50" s="1">
        <f t="shared" si="0"/>
        <v>49</v>
      </c>
    </row>
    <row r="51" spans="1:12" x14ac:dyDescent="0.25">
      <c r="A51" s="19">
        <v>50</v>
      </c>
      <c r="B51" s="12">
        <v>142</v>
      </c>
      <c r="C51" s="13" t="s">
        <v>97</v>
      </c>
      <c r="D51" s="14" t="s">
        <v>18</v>
      </c>
      <c r="E51" s="15" t="s">
        <v>98</v>
      </c>
      <c r="F51" s="14">
        <v>1974</v>
      </c>
      <c r="G51" s="20">
        <v>4.8356481481481479E-2</v>
      </c>
      <c r="H51" s="16" t="s">
        <v>484</v>
      </c>
      <c r="I51" s="14">
        <v>23</v>
      </c>
      <c r="J51" s="17"/>
      <c r="K51" s="11">
        <f>IF(B51="","",COUNTIF($D$2:D51,D51)-IF(D51="M",COUNTIF($O$2:O51,"M"))-IF(D51="F",COUNTIF($O$2:O51,"F")))</f>
        <v>48</v>
      </c>
      <c r="L51" s="1">
        <f t="shared" si="0"/>
        <v>50</v>
      </c>
    </row>
    <row r="52" spans="1:12" x14ac:dyDescent="0.25">
      <c r="A52" s="19">
        <v>51</v>
      </c>
      <c r="B52" s="12">
        <v>301</v>
      </c>
      <c r="C52" s="13" t="s">
        <v>99</v>
      </c>
      <c r="D52" s="14" t="s">
        <v>18</v>
      </c>
      <c r="E52" s="15" t="s">
        <v>100</v>
      </c>
      <c r="F52" s="14">
        <v>1970</v>
      </c>
      <c r="G52" s="20">
        <v>4.836805555555556E-2</v>
      </c>
      <c r="H52" s="16" t="s">
        <v>484</v>
      </c>
      <c r="I52" s="14">
        <v>24</v>
      </c>
      <c r="J52" s="17"/>
      <c r="K52" s="11">
        <f>IF(B52="","",COUNTIF($D$2:D52,D52)-IF(D52="M",COUNTIF($O$2:O52,"M"))-IF(D52="F",COUNTIF($O$2:O52,"F")))</f>
        <v>49</v>
      </c>
      <c r="L52" s="1">
        <f t="shared" si="0"/>
        <v>51</v>
      </c>
    </row>
    <row r="53" spans="1:12" x14ac:dyDescent="0.25">
      <c r="A53" s="19">
        <v>52</v>
      </c>
      <c r="B53" s="12">
        <v>336</v>
      </c>
      <c r="C53" s="13" t="s">
        <v>101</v>
      </c>
      <c r="D53" s="14" t="s">
        <v>18</v>
      </c>
      <c r="E53" s="15" t="s">
        <v>102</v>
      </c>
      <c r="F53" s="14">
        <v>1994</v>
      </c>
      <c r="G53" s="20">
        <v>4.8483796296296296E-2</v>
      </c>
      <c r="H53" s="16" t="s">
        <v>485</v>
      </c>
      <c r="I53" s="14">
        <v>5</v>
      </c>
      <c r="J53" s="17"/>
      <c r="K53" s="11">
        <f>IF(B53="","",COUNTIF($D$2:D53,D53)-IF(D53="M",COUNTIF($O$2:O53,"M"))-IF(D53="F",COUNTIF($O$2:O53,"F")))</f>
        <v>50</v>
      </c>
      <c r="L53" s="1">
        <f t="shared" si="0"/>
        <v>52</v>
      </c>
    </row>
    <row r="54" spans="1:12" x14ac:dyDescent="0.25">
      <c r="A54" s="19">
        <v>53</v>
      </c>
      <c r="B54" s="12">
        <v>91</v>
      </c>
      <c r="C54" s="13" t="s">
        <v>103</v>
      </c>
      <c r="D54" s="14" t="s">
        <v>18</v>
      </c>
      <c r="E54" s="15" t="s">
        <v>104</v>
      </c>
      <c r="F54" s="14">
        <v>1972</v>
      </c>
      <c r="G54" s="20">
        <v>4.853009259259259E-2</v>
      </c>
      <c r="H54" s="16" t="s">
        <v>484</v>
      </c>
      <c r="I54" s="14">
        <v>25</v>
      </c>
      <c r="J54" s="17"/>
      <c r="K54" s="11">
        <f>IF(B54="","",COUNTIF($D$2:D54,D54)-IF(D54="M",COUNTIF($O$2:O54,"M"))-IF(D54="F",COUNTIF($O$2:O54,"F")))</f>
        <v>51</v>
      </c>
      <c r="L54" s="1">
        <f t="shared" si="0"/>
        <v>53</v>
      </c>
    </row>
    <row r="55" spans="1:12" x14ac:dyDescent="0.25">
      <c r="A55" s="19">
        <v>54</v>
      </c>
      <c r="B55" s="12">
        <v>47</v>
      </c>
      <c r="C55" s="13" t="s">
        <v>105</v>
      </c>
      <c r="D55" s="14" t="s">
        <v>18</v>
      </c>
      <c r="E55" s="15" t="s">
        <v>59</v>
      </c>
      <c r="F55" s="14">
        <v>1977</v>
      </c>
      <c r="G55" s="20">
        <v>4.8634259259259259E-2</v>
      </c>
      <c r="H55" s="16" t="s">
        <v>483</v>
      </c>
      <c r="I55" s="14">
        <v>14</v>
      </c>
      <c r="J55" s="17"/>
      <c r="K55" s="11">
        <f>IF(B55="","",COUNTIF($D$2:D55,D55)-IF(D55="M",COUNTIF($O$2:O55,"M"))-IF(D55="F",COUNTIF($O$2:O55,"F")))</f>
        <v>52</v>
      </c>
      <c r="L55" s="1">
        <f t="shared" si="0"/>
        <v>54</v>
      </c>
    </row>
    <row r="56" spans="1:12" x14ac:dyDescent="0.25">
      <c r="A56" s="19">
        <v>55</v>
      </c>
      <c r="B56" s="12">
        <v>391</v>
      </c>
      <c r="C56" s="13" t="s">
        <v>106</v>
      </c>
      <c r="D56" s="14" t="s">
        <v>18</v>
      </c>
      <c r="E56" s="15" t="s">
        <v>107</v>
      </c>
      <c r="F56" s="14">
        <v>1975</v>
      </c>
      <c r="G56" s="20">
        <v>4.8657407407407406E-2</v>
      </c>
      <c r="H56" s="16" t="s">
        <v>484</v>
      </c>
      <c r="I56" s="14">
        <v>26</v>
      </c>
      <c r="J56" s="17"/>
      <c r="K56" s="11">
        <f>IF(B56="","",COUNTIF($D$2:D56,D56)-IF(D56="M",COUNTIF($O$2:O56,"M"))-IF(D56="F",COUNTIF($O$2:O56,"F")))</f>
        <v>53</v>
      </c>
      <c r="L56" s="1">
        <f t="shared" si="0"/>
        <v>55</v>
      </c>
    </row>
    <row r="57" spans="1:12" x14ac:dyDescent="0.25">
      <c r="A57" s="19">
        <v>56</v>
      </c>
      <c r="B57" s="12">
        <v>207</v>
      </c>
      <c r="C57" s="13" t="s">
        <v>108</v>
      </c>
      <c r="D57" s="14" t="s">
        <v>18</v>
      </c>
      <c r="E57" s="15" t="s">
        <v>66</v>
      </c>
      <c r="F57" s="14">
        <v>1990</v>
      </c>
      <c r="G57" s="20">
        <v>4.8865740740740737E-2</v>
      </c>
      <c r="H57" s="16" t="s">
        <v>485</v>
      </c>
      <c r="I57" s="14">
        <v>6</v>
      </c>
      <c r="J57" s="17"/>
      <c r="K57" s="11">
        <f>IF(B57="","",COUNTIF($D$2:D57,D57)-IF(D57="M",COUNTIF($O$2:O57,"M"))-IF(D57="F",COUNTIF($O$2:O57,"F")))</f>
        <v>54</v>
      </c>
      <c r="L57" s="1">
        <f t="shared" si="0"/>
        <v>56</v>
      </c>
    </row>
    <row r="58" spans="1:12" x14ac:dyDescent="0.25">
      <c r="A58" s="19">
        <v>57</v>
      </c>
      <c r="B58" s="12">
        <v>256</v>
      </c>
      <c r="C58" s="13" t="s">
        <v>109</v>
      </c>
      <c r="D58" s="14" t="s">
        <v>18</v>
      </c>
      <c r="E58" s="15" t="s">
        <v>110</v>
      </c>
      <c r="F58" s="14">
        <v>1983</v>
      </c>
      <c r="G58" s="20">
        <v>4.9074074074074076E-2</v>
      </c>
      <c r="H58" s="16" t="s">
        <v>483</v>
      </c>
      <c r="I58" s="14">
        <v>15</v>
      </c>
      <c r="J58" s="17"/>
      <c r="K58" s="11">
        <f>IF(B58="","",COUNTIF($D$2:D58,D58)-IF(D58="M",COUNTIF($O$2:O58,"M"))-IF(D58="F",COUNTIF($O$2:O58,"F")))</f>
        <v>55</v>
      </c>
      <c r="L58" s="1">
        <f t="shared" si="0"/>
        <v>57</v>
      </c>
    </row>
    <row r="59" spans="1:12" x14ac:dyDescent="0.25">
      <c r="A59" s="19">
        <v>58</v>
      </c>
      <c r="B59" s="12">
        <v>19</v>
      </c>
      <c r="C59" s="13" t="s">
        <v>111</v>
      </c>
      <c r="D59" s="14" t="s">
        <v>18</v>
      </c>
      <c r="E59" s="15" t="s">
        <v>112</v>
      </c>
      <c r="F59" s="14">
        <v>1976</v>
      </c>
      <c r="G59" s="20">
        <v>4.9097222222222216E-2</v>
      </c>
      <c r="H59" s="16" t="s">
        <v>484</v>
      </c>
      <c r="I59" s="14">
        <v>27</v>
      </c>
      <c r="J59" s="17"/>
      <c r="K59" s="11">
        <f>IF(B59="","",COUNTIF($D$2:D59,D59)-IF(D59="M",COUNTIF($O$2:O59,"M"))-IF(D59="F",COUNTIF($O$2:O59,"F")))</f>
        <v>56</v>
      </c>
      <c r="L59" s="1">
        <f t="shared" si="0"/>
        <v>58</v>
      </c>
    </row>
    <row r="60" spans="1:12" x14ac:dyDescent="0.25">
      <c r="A60" s="19">
        <v>59</v>
      </c>
      <c r="B60" s="12">
        <v>277</v>
      </c>
      <c r="C60" s="13" t="s">
        <v>113</v>
      </c>
      <c r="D60" s="14" t="s">
        <v>18</v>
      </c>
      <c r="E60" s="15" t="s">
        <v>34</v>
      </c>
      <c r="F60" s="14">
        <v>1981</v>
      </c>
      <c r="G60" s="20">
        <v>4.9212962962962958E-2</v>
      </c>
      <c r="H60" s="16" t="s">
        <v>483</v>
      </c>
      <c r="I60" s="14">
        <v>16</v>
      </c>
      <c r="J60" s="17"/>
      <c r="K60" s="11">
        <f>IF(B60="","",COUNTIF($D$2:D60,D60)-IF(D60="M",COUNTIF($O$2:O60,"M"))-IF(D60="F",COUNTIF($O$2:O60,"F")))</f>
        <v>57</v>
      </c>
      <c r="L60" s="1">
        <f t="shared" si="0"/>
        <v>59</v>
      </c>
    </row>
    <row r="61" spans="1:12" x14ac:dyDescent="0.25">
      <c r="A61" s="19">
        <v>60</v>
      </c>
      <c r="B61" s="12">
        <v>222</v>
      </c>
      <c r="C61" s="13" t="s">
        <v>114</v>
      </c>
      <c r="D61" s="14" t="s">
        <v>18</v>
      </c>
      <c r="E61" s="15" t="s">
        <v>115</v>
      </c>
      <c r="F61" s="14">
        <v>1984</v>
      </c>
      <c r="G61" s="20">
        <v>4.927083333333334E-2</v>
      </c>
      <c r="H61" s="16" t="s">
        <v>483</v>
      </c>
      <c r="I61" s="14">
        <v>17</v>
      </c>
      <c r="J61" s="17"/>
      <c r="K61" s="11">
        <f>IF(B61="","",COUNTIF($D$2:D61,D61)-IF(D61="M",COUNTIF($O$2:O61,"M"))-IF(D61="F",COUNTIF($O$2:O61,"F")))</f>
        <v>58</v>
      </c>
      <c r="L61" s="1">
        <f t="shared" si="0"/>
        <v>60</v>
      </c>
    </row>
    <row r="62" spans="1:12" x14ac:dyDescent="0.25">
      <c r="A62" s="19">
        <v>61</v>
      </c>
      <c r="B62" s="12">
        <v>375</v>
      </c>
      <c r="C62" s="13" t="s">
        <v>116</v>
      </c>
      <c r="D62" s="14" t="s">
        <v>61</v>
      </c>
      <c r="E62" s="15" t="s">
        <v>38</v>
      </c>
      <c r="F62" s="14">
        <v>1968</v>
      </c>
      <c r="G62" s="20">
        <v>4.929398148148148E-2</v>
      </c>
      <c r="H62" s="16" t="s">
        <v>487</v>
      </c>
      <c r="I62" s="14">
        <v>3</v>
      </c>
      <c r="J62" s="17"/>
      <c r="K62" s="11">
        <f>IF(B62="","",COUNTIF($D$2:D62,D62)-IF(D62="M",COUNTIF($O$2:O62,"M"))-IF(D62="F",COUNTIF($O$2:O62,"F")))</f>
        <v>3</v>
      </c>
      <c r="L62" s="1">
        <f t="shared" si="0"/>
        <v>61</v>
      </c>
    </row>
    <row r="63" spans="1:12" x14ac:dyDescent="0.25">
      <c r="A63" s="19">
        <v>62</v>
      </c>
      <c r="B63" s="12">
        <v>385</v>
      </c>
      <c r="C63" s="13" t="s">
        <v>117</v>
      </c>
      <c r="D63" s="14" t="s">
        <v>18</v>
      </c>
      <c r="E63" s="15" t="s">
        <v>118</v>
      </c>
      <c r="F63" s="14">
        <v>1982</v>
      </c>
      <c r="G63" s="20">
        <v>4.9328703703703701E-2</v>
      </c>
      <c r="H63" s="16" t="s">
        <v>483</v>
      </c>
      <c r="I63" s="14">
        <v>18</v>
      </c>
      <c r="J63" s="17"/>
      <c r="K63" s="11">
        <f>IF(B63="","",COUNTIF($D$2:D63,D63)-IF(D63="M",COUNTIF($O$2:O63,"M"))-IF(D63="F",COUNTIF($O$2:O63,"F")))</f>
        <v>59</v>
      </c>
      <c r="L63" s="1">
        <f t="shared" si="0"/>
        <v>62</v>
      </c>
    </row>
    <row r="64" spans="1:12" x14ac:dyDescent="0.25">
      <c r="A64" s="19">
        <v>63</v>
      </c>
      <c r="B64" s="12">
        <v>208</v>
      </c>
      <c r="C64" s="13" t="s">
        <v>119</v>
      </c>
      <c r="D64" s="14" t="s">
        <v>18</v>
      </c>
      <c r="E64" s="15" t="s">
        <v>66</v>
      </c>
      <c r="F64" s="14">
        <v>1971</v>
      </c>
      <c r="G64" s="20">
        <v>4.9398148148148142E-2</v>
      </c>
      <c r="H64" s="16" t="s">
        <v>484</v>
      </c>
      <c r="I64" s="14">
        <v>28</v>
      </c>
      <c r="J64" s="17"/>
      <c r="K64" s="11">
        <f>IF(B64="","",COUNTIF($D$2:D64,D64)-IF(D64="M",COUNTIF($O$2:O64,"M"))-IF(D64="F",COUNTIF($O$2:O64,"F")))</f>
        <v>60</v>
      </c>
      <c r="L64" s="1">
        <f t="shared" si="0"/>
        <v>63</v>
      </c>
    </row>
    <row r="65" spans="1:12" x14ac:dyDescent="0.25">
      <c r="A65" s="19">
        <v>64</v>
      </c>
      <c r="B65" s="12">
        <v>155</v>
      </c>
      <c r="C65" s="13" t="s">
        <v>120</v>
      </c>
      <c r="D65" s="14" t="s">
        <v>18</v>
      </c>
      <c r="E65" s="15" t="s">
        <v>121</v>
      </c>
      <c r="F65" s="14">
        <v>1976</v>
      </c>
      <c r="G65" s="20">
        <v>4.9537037037037039E-2</v>
      </c>
      <c r="H65" s="16" t="s">
        <v>484</v>
      </c>
      <c r="I65" s="14">
        <v>29</v>
      </c>
      <c r="J65" s="17"/>
      <c r="K65" s="11">
        <f>IF(B65="","",COUNTIF($D$2:D65,D65)-IF(D65="M",COUNTIF($O$2:O65,"M"))-IF(D65="F",COUNTIF($O$2:O65,"F")))</f>
        <v>61</v>
      </c>
      <c r="L65" s="1">
        <f t="shared" si="0"/>
        <v>64</v>
      </c>
    </row>
    <row r="66" spans="1:12" x14ac:dyDescent="0.25">
      <c r="A66" s="19">
        <v>65</v>
      </c>
      <c r="B66" s="12">
        <v>140</v>
      </c>
      <c r="C66" s="13" t="s">
        <v>122</v>
      </c>
      <c r="D66" s="14" t="s">
        <v>18</v>
      </c>
      <c r="E66" s="15" t="s">
        <v>123</v>
      </c>
      <c r="F66" s="14">
        <v>1974</v>
      </c>
      <c r="G66" s="20">
        <v>4.9687499999999996E-2</v>
      </c>
      <c r="H66" s="16" t="s">
        <v>484</v>
      </c>
      <c r="I66" s="14">
        <v>30</v>
      </c>
      <c r="J66" s="17"/>
      <c r="K66" s="11">
        <f>IF(B66="","",COUNTIF($D$2:D66,D66)-IF(D66="M",COUNTIF($O$2:O66,"M"))-IF(D66="F",COUNTIF($O$2:O66,"F")))</f>
        <v>62</v>
      </c>
      <c r="L66" s="1">
        <f t="shared" si="0"/>
        <v>65</v>
      </c>
    </row>
    <row r="67" spans="1:12" x14ac:dyDescent="0.25">
      <c r="A67" s="19">
        <v>66</v>
      </c>
      <c r="B67" s="12">
        <v>37</v>
      </c>
      <c r="C67" s="13" t="s">
        <v>124</v>
      </c>
      <c r="D67" s="14" t="s">
        <v>18</v>
      </c>
      <c r="E67" s="15" t="s">
        <v>54</v>
      </c>
      <c r="F67" s="14">
        <v>1980</v>
      </c>
      <c r="G67" s="20">
        <v>4.9780092592592591E-2</v>
      </c>
      <c r="H67" s="16" t="s">
        <v>483</v>
      </c>
      <c r="I67" s="14">
        <v>19</v>
      </c>
      <c r="J67" s="17"/>
      <c r="K67" s="11">
        <f>IF(B67="","",COUNTIF($D$2:D67,D67)-IF(D67="M",COUNTIF($O$2:O67,"M"))-IF(D67="F",COUNTIF($O$2:O67,"F")))</f>
        <v>63</v>
      </c>
      <c r="L67" s="1">
        <f t="shared" ref="L67:L130" si="1">A67</f>
        <v>66</v>
      </c>
    </row>
    <row r="68" spans="1:12" x14ac:dyDescent="0.25">
      <c r="A68" s="19">
        <v>67</v>
      </c>
      <c r="B68" s="12">
        <v>183</v>
      </c>
      <c r="C68" s="13" t="s">
        <v>125</v>
      </c>
      <c r="D68" s="14" t="s">
        <v>18</v>
      </c>
      <c r="E68" s="15" t="s">
        <v>52</v>
      </c>
      <c r="F68" s="14">
        <v>1970</v>
      </c>
      <c r="G68" s="20">
        <v>4.9861111111111113E-2</v>
      </c>
      <c r="H68" s="16" t="s">
        <v>484</v>
      </c>
      <c r="I68" s="14">
        <v>31</v>
      </c>
      <c r="J68" s="17"/>
      <c r="K68" s="11">
        <f>IF(B68="","",COUNTIF($D$2:D68,D68)-IF(D68="M",COUNTIF($O$2:O68,"M"))-IF(D68="F",COUNTIF($O$2:O68,"F")))</f>
        <v>64</v>
      </c>
      <c r="L68" s="1">
        <f t="shared" si="1"/>
        <v>67</v>
      </c>
    </row>
    <row r="69" spans="1:12" x14ac:dyDescent="0.25">
      <c r="A69" s="19">
        <v>68</v>
      </c>
      <c r="B69" s="12">
        <v>30</v>
      </c>
      <c r="C69" s="13" t="s">
        <v>126</v>
      </c>
      <c r="D69" s="14" t="s">
        <v>18</v>
      </c>
      <c r="E69" s="15" t="s">
        <v>127</v>
      </c>
      <c r="F69" s="14">
        <v>1988</v>
      </c>
      <c r="G69" s="20">
        <v>4.987268518518518E-2</v>
      </c>
      <c r="H69" s="16" t="s">
        <v>485</v>
      </c>
      <c r="I69" s="14">
        <v>7</v>
      </c>
      <c r="J69" s="17"/>
      <c r="K69" s="11">
        <f>IF(B69="","",COUNTIF($D$2:D69,D69)-IF(D69="M",COUNTIF($O$2:O69,"M"))-IF(D69="F",COUNTIF($O$2:O69,"F")))</f>
        <v>65</v>
      </c>
      <c r="L69" s="1">
        <f t="shared" si="1"/>
        <v>68</v>
      </c>
    </row>
    <row r="70" spans="1:12" x14ac:dyDescent="0.25">
      <c r="A70" s="19">
        <v>69</v>
      </c>
      <c r="B70" s="12">
        <v>300</v>
      </c>
      <c r="C70" s="13" t="s">
        <v>128</v>
      </c>
      <c r="D70" s="14" t="s">
        <v>18</v>
      </c>
      <c r="E70" s="15" t="s">
        <v>100</v>
      </c>
      <c r="F70" s="14">
        <v>1977</v>
      </c>
      <c r="G70" s="20">
        <v>5.0011574074074076E-2</v>
      </c>
      <c r="H70" s="16" t="s">
        <v>483</v>
      </c>
      <c r="I70" s="14">
        <v>20</v>
      </c>
      <c r="J70" s="17"/>
      <c r="K70" s="11">
        <f>IF(B70="","",COUNTIF($D$2:D70,D70)-IF(D70="M",COUNTIF($O$2:O70,"M"))-IF(D70="F",COUNTIF($O$2:O70,"F")))</f>
        <v>66</v>
      </c>
      <c r="L70" s="1">
        <f t="shared" si="1"/>
        <v>69</v>
      </c>
    </row>
    <row r="71" spans="1:12" x14ac:dyDescent="0.25">
      <c r="A71" s="19">
        <v>70</v>
      </c>
      <c r="B71" s="12">
        <v>302</v>
      </c>
      <c r="C71" s="13" t="s">
        <v>129</v>
      </c>
      <c r="D71" s="14" t="s">
        <v>18</v>
      </c>
      <c r="E71" s="15" t="s">
        <v>130</v>
      </c>
      <c r="F71" s="14">
        <v>1987</v>
      </c>
      <c r="G71" s="20">
        <v>5.0162037037037033E-2</v>
      </c>
      <c r="H71" s="16" t="s">
        <v>485</v>
      </c>
      <c r="I71" s="14">
        <v>8</v>
      </c>
      <c r="J71" s="17"/>
      <c r="K71" s="11">
        <f>IF(B71="","",COUNTIF($D$2:D71,D71)-IF(D71="M",COUNTIF($O$2:O71,"M"))-IF(D71="F",COUNTIF($O$2:O71,"F")))</f>
        <v>67</v>
      </c>
      <c r="L71" s="1">
        <f t="shared" si="1"/>
        <v>70</v>
      </c>
    </row>
    <row r="72" spans="1:12" x14ac:dyDescent="0.25">
      <c r="A72" s="19">
        <v>71</v>
      </c>
      <c r="B72" s="12">
        <v>66</v>
      </c>
      <c r="C72" s="13" t="s">
        <v>131</v>
      </c>
      <c r="D72" s="14" t="s">
        <v>18</v>
      </c>
      <c r="E72" s="15" t="s">
        <v>132</v>
      </c>
      <c r="F72" s="14">
        <v>1965</v>
      </c>
      <c r="G72" s="20">
        <v>5.0185185185185187E-2</v>
      </c>
      <c r="H72" s="16" t="s">
        <v>486</v>
      </c>
      <c r="I72" s="14">
        <v>6</v>
      </c>
      <c r="J72" s="17"/>
      <c r="K72" s="11">
        <f>IF(B72="","",COUNTIF($D$2:D72,D72)-IF(D72="M",COUNTIF($O$2:O72,"M"))-IF(D72="F",COUNTIF($O$2:O72,"F")))</f>
        <v>68</v>
      </c>
      <c r="L72" s="1">
        <f t="shared" si="1"/>
        <v>71</v>
      </c>
    </row>
    <row r="73" spans="1:12" x14ac:dyDescent="0.25">
      <c r="A73" s="19">
        <v>72</v>
      </c>
      <c r="B73" s="12">
        <v>407</v>
      </c>
      <c r="C73" s="13" t="s">
        <v>133</v>
      </c>
      <c r="D73" s="14" t="s">
        <v>18</v>
      </c>
      <c r="E73" s="15" t="s">
        <v>96</v>
      </c>
      <c r="F73" s="14">
        <v>1979</v>
      </c>
      <c r="G73" s="20">
        <v>5.0219907407407414E-2</v>
      </c>
      <c r="H73" s="16" t="s">
        <v>483</v>
      </c>
      <c r="I73" s="14">
        <v>21</v>
      </c>
      <c r="J73" s="17"/>
      <c r="K73" s="11">
        <f>IF(B73="","",COUNTIF($D$2:D73,D73)-IF(D73="M",COUNTIF($O$2:O73,"M"))-IF(D73="F",COUNTIF($O$2:O73,"F")))</f>
        <v>69</v>
      </c>
      <c r="L73" s="1">
        <f t="shared" si="1"/>
        <v>72</v>
      </c>
    </row>
    <row r="74" spans="1:12" x14ac:dyDescent="0.25">
      <c r="A74" s="19">
        <v>73</v>
      </c>
      <c r="B74" s="12">
        <v>45</v>
      </c>
      <c r="C74" s="13" t="s">
        <v>134</v>
      </c>
      <c r="D74" s="14" t="s">
        <v>18</v>
      </c>
      <c r="E74" s="15" t="s">
        <v>54</v>
      </c>
      <c r="F74" s="14">
        <v>1973</v>
      </c>
      <c r="G74" s="20">
        <v>5.0243055555555555E-2</v>
      </c>
      <c r="H74" s="16" t="s">
        <v>484</v>
      </c>
      <c r="I74" s="14">
        <v>32</v>
      </c>
      <c r="J74" s="17"/>
      <c r="K74" s="11">
        <f>IF(B74="","",COUNTIF($D$2:D74,D74)-IF(D74="M",COUNTIF($O$2:O74,"M"))-IF(D74="F",COUNTIF($O$2:O74,"F")))</f>
        <v>70</v>
      </c>
      <c r="L74" s="1">
        <f t="shared" si="1"/>
        <v>73</v>
      </c>
    </row>
    <row r="75" spans="1:12" x14ac:dyDescent="0.25">
      <c r="A75" s="19">
        <v>74</v>
      </c>
      <c r="B75" s="12">
        <v>44</v>
      </c>
      <c r="C75" s="13" t="s">
        <v>135</v>
      </c>
      <c r="D75" s="14" t="s">
        <v>18</v>
      </c>
      <c r="E75" s="15" t="s">
        <v>54</v>
      </c>
      <c r="F75" s="14">
        <v>1982</v>
      </c>
      <c r="G75" s="20">
        <v>5.0358796296296297E-2</v>
      </c>
      <c r="H75" s="16" t="s">
        <v>483</v>
      </c>
      <c r="I75" s="14">
        <v>22</v>
      </c>
      <c r="J75" s="17"/>
      <c r="K75" s="11">
        <f>IF(B75="","",COUNTIF($D$2:D75,D75)-IF(D75="M",COUNTIF($O$2:O75,"M"))-IF(D75="F",COUNTIF($O$2:O75,"F")))</f>
        <v>71</v>
      </c>
      <c r="L75" s="1">
        <f t="shared" si="1"/>
        <v>74</v>
      </c>
    </row>
    <row r="76" spans="1:12" x14ac:dyDescent="0.25">
      <c r="A76" s="19">
        <v>75</v>
      </c>
      <c r="B76" s="12">
        <v>67</v>
      </c>
      <c r="C76" s="13" t="s">
        <v>136</v>
      </c>
      <c r="D76" s="14" t="s">
        <v>18</v>
      </c>
      <c r="E76" s="15" t="s">
        <v>137</v>
      </c>
      <c r="F76" s="14">
        <v>1962</v>
      </c>
      <c r="G76" s="20">
        <v>5.0405092592592592E-2</v>
      </c>
      <c r="H76" s="16" t="s">
        <v>486</v>
      </c>
      <c r="I76" s="14">
        <v>7</v>
      </c>
      <c r="J76" s="17"/>
      <c r="K76" s="11">
        <f>IF(B76="","",COUNTIF($D$2:D76,D76)-IF(D76="M",COUNTIF($O$2:O76,"M"))-IF(D76="F",COUNTIF($O$2:O76,"F")))</f>
        <v>72</v>
      </c>
      <c r="L76" s="1">
        <f t="shared" si="1"/>
        <v>75</v>
      </c>
    </row>
    <row r="77" spans="1:12" x14ac:dyDescent="0.25">
      <c r="A77" s="19">
        <v>76</v>
      </c>
      <c r="B77" s="12">
        <v>254</v>
      </c>
      <c r="C77" s="13" t="s">
        <v>138</v>
      </c>
      <c r="D77" s="14" t="s">
        <v>18</v>
      </c>
      <c r="E77" s="15" t="s">
        <v>139</v>
      </c>
      <c r="F77" s="14">
        <v>1970</v>
      </c>
      <c r="G77" s="20">
        <v>5.0486111111111114E-2</v>
      </c>
      <c r="H77" s="16" t="s">
        <v>484</v>
      </c>
      <c r="I77" s="14">
        <v>33</v>
      </c>
      <c r="J77" s="17"/>
      <c r="K77" s="11">
        <f>IF(B77="","",COUNTIF($D$2:D77,D77)-IF(D77="M",COUNTIF($O$2:O77,"M"))-IF(D77="F",COUNTIF($O$2:O77,"F")))</f>
        <v>73</v>
      </c>
      <c r="L77" s="1">
        <f t="shared" si="1"/>
        <v>76</v>
      </c>
    </row>
    <row r="78" spans="1:12" x14ac:dyDescent="0.25">
      <c r="A78" s="19">
        <v>77</v>
      </c>
      <c r="B78" s="12">
        <v>18</v>
      </c>
      <c r="C78" s="13" t="s">
        <v>140</v>
      </c>
      <c r="D78" s="14" t="s">
        <v>18</v>
      </c>
      <c r="E78" s="15" t="s">
        <v>112</v>
      </c>
      <c r="F78" s="14">
        <v>1984</v>
      </c>
      <c r="G78" s="20">
        <v>5.0601851851851849E-2</v>
      </c>
      <c r="H78" s="16" t="s">
        <v>483</v>
      </c>
      <c r="I78" s="14">
        <v>23</v>
      </c>
      <c r="J78" s="17"/>
      <c r="K78" s="11">
        <f>IF(B78="","",COUNTIF($D$2:D78,D78)-IF(D78="M",COUNTIF($O$2:O78,"M"))-IF(D78="F",COUNTIF($O$2:O78,"F")))</f>
        <v>74</v>
      </c>
      <c r="L78" s="1">
        <f t="shared" si="1"/>
        <v>77</v>
      </c>
    </row>
    <row r="79" spans="1:12" x14ac:dyDescent="0.25">
      <c r="A79" s="19">
        <v>78</v>
      </c>
      <c r="B79" s="12">
        <v>43</v>
      </c>
      <c r="C79" s="13" t="s">
        <v>141</v>
      </c>
      <c r="D79" s="14" t="s">
        <v>18</v>
      </c>
      <c r="E79" s="15" t="s">
        <v>54</v>
      </c>
      <c r="F79" s="14">
        <v>1989</v>
      </c>
      <c r="G79" s="20">
        <v>5.0625000000000003E-2</v>
      </c>
      <c r="H79" s="16" t="s">
        <v>485</v>
      </c>
      <c r="I79" s="14">
        <v>9</v>
      </c>
      <c r="J79" s="17"/>
      <c r="K79" s="11">
        <f>IF(B79="","",COUNTIF($D$2:D79,D79)-IF(D79="M",COUNTIF($O$2:O79,"M"))-IF(D79="F",COUNTIF($O$2:O79,"F")))</f>
        <v>75</v>
      </c>
      <c r="L79" s="1">
        <f t="shared" si="1"/>
        <v>78</v>
      </c>
    </row>
    <row r="80" spans="1:12" x14ac:dyDescent="0.25">
      <c r="A80" s="19">
        <v>79</v>
      </c>
      <c r="B80" s="12">
        <v>217</v>
      </c>
      <c r="C80" s="13" t="s">
        <v>142</v>
      </c>
      <c r="D80" s="14" t="s">
        <v>18</v>
      </c>
      <c r="E80" s="15" t="s">
        <v>43</v>
      </c>
      <c r="F80" s="14">
        <v>1979</v>
      </c>
      <c r="G80" s="20">
        <v>5.063657407407407E-2</v>
      </c>
      <c r="H80" s="16" t="s">
        <v>483</v>
      </c>
      <c r="I80" s="14">
        <v>24</v>
      </c>
      <c r="J80" s="17"/>
      <c r="K80" s="11">
        <f>IF(B80="","",COUNTIF($D$2:D80,D80)-IF(D80="M",COUNTIF($O$2:O80,"M"))-IF(D80="F",COUNTIF($O$2:O80,"F")))</f>
        <v>76</v>
      </c>
      <c r="L80" s="1">
        <f t="shared" si="1"/>
        <v>79</v>
      </c>
    </row>
    <row r="81" spans="1:12" x14ac:dyDescent="0.25">
      <c r="A81" s="19">
        <v>80</v>
      </c>
      <c r="B81" s="12">
        <v>299</v>
      </c>
      <c r="C81" s="13" t="s">
        <v>143</v>
      </c>
      <c r="D81" s="14" t="s">
        <v>18</v>
      </c>
      <c r="E81" s="15" t="s">
        <v>100</v>
      </c>
      <c r="F81" s="14">
        <v>1976</v>
      </c>
      <c r="G81" s="20">
        <v>5.0648148148148144E-2</v>
      </c>
      <c r="H81" s="16" t="s">
        <v>484</v>
      </c>
      <c r="I81" s="14">
        <v>34</v>
      </c>
      <c r="J81" s="17"/>
      <c r="K81" s="11">
        <f>IF(B81="","",COUNTIF($D$2:D81,D81)-IF(D81="M",COUNTIF($O$2:O81,"M"))-IF(D81="F",COUNTIF($O$2:O81,"F")))</f>
        <v>77</v>
      </c>
      <c r="L81" s="1">
        <f t="shared" si="1"/>
        <v>80</v>
      </c>
    </row>
    <row r="82" spans="1:12" x14ac:dyDescent="0.25">
      <c r="A82" s="19">
        <v>81</v>
      </c>
      <c r="B82" s="12">
        <v>367</v>
      </c>
      <c r="C82" s="13" t="s">
        <v>144</v>
      </c>
      <c r="D82" s="14" t="s">
        <v>18</v>
      </c>
      <c r="E82" s="15" t="s">
        <v>38</v>
      </c>
      <c r="F82" s="14">
        <v>1991</v>
      </c>
      <c r="G82" s="20">
        <v>5.0752314814814813E-2</v>
      </c>
      <c r="H82" s="16" t="s">
        <v>485</v>
      </c>
      <c r="I82" s="14">
        <v>10</v>
      </c>
      <c r="J82" s="17"/>
      <c r="K82" s="11">
        <f>IF(B82="","",COUNTIF($D$2:D82,D82)-IF(D82="M",COUNTIF($O$2:O82,"M"))-IF(D82="F",COUNTIF($O$2:O82,"F")))</f>
        <v>78</v>
      </c>
      <c r="L82" s="1">
        <f t="shared" si="1"/>
        <v>81</v>
      </c>
    </row>
    <row r="83" spans="1:12" x14ac:dyDescent="0.25">
      <c r="A83" s="19">
        <v>82</v>
      </c>
      <c r="B83" s="12">
        <v>381</v>
      </c>
      <c r="C83" s="13" t="s">
        <v>145</v>
      </c>
      <c r="D83" s="14" t="s">
        <v>18</v>
      </c>
      <c r="E83" s="15" t="s">
        <v>38</v>
      </c>
      <c r="F83" s="14">
        <v>1982</v>
      </c>
      <c r="G83" s="20">
        <v>5.0752314814814813E-2</v>
      </c>
      <c r="H83" s="16" t="s">
        <v>483</v>
      </c>
      <c r="I83" s="14">
        <v>25</v>
      </c>
      <c r="J83" s="17"/>
      <c r="K83" s="11">
        <f>IF(B83="","",COUNTIF($D$2:D83,D83)-IF(D83="M",COUNTIF($O$2:O83,"M"))-IF(D83="F",COUNTIF($O$2:O83,"F")))</f>
        <v>79</v>
      </c>
      <c r="L83" s="1">
        <f t="shared" si="1"/>
        <v>82</v>
      </c>
    </row>
    <row r="84" spans="1:12" x14ac:dyDescent="0.25">
      <c r="A84" s="19">
        <v>83</v>
      </c>
      <c r="B84" s="12">
        <v>86</v>
      </c>
      <c r="C84" s="13" t="s">
        <v>146</v>
      </c>
      <c r="D84" s="14" t="s">
        <v>18</v>
      </c>
      <c r="E84" s="15" t="s">
        <v>73</v>
      </c>
      <c r="F84" s="14">
        <v>1990</v>
      </c>
      <c r="G84" s="20">
        <v>5.0902777777777776E-2</v>
      </c>
      <c r="H84" s="16" t="s">
        <v>485</v>
      </c>
      <c r="I84" s="14">
        <v>11</v>
      </c>
      <c r="J84" s="17"/>
      <c r="K84" s="11">
        <f>IF(B84="","",COUNTIF($D$2:D84,D84)-IF(D84="M",COUNTIF($O$2:O84,"M"))-IF(D84="F",COUNTIF($O$2:O84,"F")))</f>
        <v>80</v>
      </c>
      <c r="L84" s="1">
        <f t="shared" si="1"/>
        <v>83</v>
      </c>
    </row>
    <row r="85" spans="1:12" x14ac:dyDescent="0.25">
      <c r="A85" s="19">
        <v>84</v>
      </c>
      <c r="B85" s="12">
        <v>48</v>
      </c>
      <c r="C85" s="13" t="s">
        <v>147</v>
      </c>
      <c r="D85" s="14" t="s">
        <v>18</v>
      </c>
      <c r="E85" s="15" t="s">
        <v>59</v>
      </c>
      <c r="F85" s="14">
        <v>1960</v>
      </c>
      <c r="G85" s="20">
        <v>5.0937499999999997E-2</v>
      </c>
      <c r="H85" s="16" t="s">
        <v>486</v>
      </c>
      <c r="I85" s="14">
        <v>8</v>
      </c>
      <c r="J85" s="17"/>
      <c r="K85" s="11">
        <f>IF(B85="","",COUNTIF($D$2:D85,D85)-IF(D85="M",COUNTIF($O$2:O85,"M"))-IF(D85="F",COUNTIF($O$2:O85,"F")))</f>
        <v>81</v>
      </c>
      <c r="L85" s="1">
        <f t="shared" si="1"/>
        <v>84</v>
      </c>
    </row>
    <row r="86" spans="1:12" x14ac:dyDescent="0.25">
      <c r="A86" s="19">
        <v>85</v>
      </c>
      <c r="B86" s="12">
        <v>171</v>
      </c>
      <c r="C86" s="13" t="s">
        <v>148</v>
      </c>
      <c r="D86" s="14" t="s">
        <v>18</v>
      </c>
      <c r="E86" s="15" t="s">
        <v>52</v>
      </c>
      <c r="F86" s="14">
        <v>1978</v>
      </c>
      <c r="G86" s="20">
        <v>5.1018518518518519E-2</v>
      </c>
      <c r="H86" s="16" t="s">
        <v>483</v>
      </c>
      <c r="I86" s="14">
        <v>26</v>
      </c>
      <c r="J86" s="17"/>
      <c r="K86" s="11">
        <f>IF(B86="","",COUNTIF($D$2:D86,D86)-IF(D86="M",COUNTIF($O$2:O86,"M"))-IF(D86="F",COUNTIF($O$2:O86,"F")))</f>
        <v>82</v>
      </c>
      <c r="L86" s="1">
        <f t="shared" si="1"/>
        <v>85</v>
      </c>
    </row>
    <row r="87" spans="1:12" x14ac:dyDescent="0.25">
      <c r="A87" s="19">
        <v>86</v>
      </c>
      <c r="B87" s="12">
        <v>203</v>
      </c>
      <c r="C87" s="13" t="s">
        <v>149</v>
      </c>
      <c r="D87" s="14" t="s">
        <v>18</v>
      </c>
      <c r="E87" s="15" t="s">
        <v>150</v>
      </c>
      <c r="F87" s="14">
        <v>1979</v>
      </c>
      <c r="G87" s="20">
        <v>5.1041666666666673E-2</v>
      </c>
      <c r="H87" s="16" t="s">
        <v>483</v>
      </c>
      <c r="I87" s="14">
        <v>27</v>
      </c>
      <c r="J87" s="17"/>
      <c r="K87" s="11">
        <f>IF(B87="","",COUNTIF($D$2:D87,D87)-IF(D87="M",COUNTIF($O$2:O87,"M"))-IF(D87="F",COUNTIF($O$2:O87,"F")))</f>
        <v>83</v>
      </c>
      <c r="L87" s="1">
        <f t="shared" si="1"/>
        <v>86</v>
      </c>
    </row>
    <row r="88" spans="1:12" x14ac:dyDescent="0.25">
      <c r="A88" s="19">
        <v>87</v>
      </c>
      <c r="B88" s="12">
        <v>53</v>
      </c>
      <c r="C88" s="13" t="s">
        <v>151</v>
      </c>
      <c r="D88" s="14" t="s">
        <v>18</v>
      </c>
      <c r="E88" s="15" t="s">
        <v>152</v>
      </c>
      <c r="F88" s="14">
        <v>1971</v>
      </c>
      <c r="G88" s="20">
        <v>5.1087962962962967E-2</v>
      </c>
      <c r="H88" s="16" t="s">
        <v>484</v>
      </c>
      <c r="I88" s="14">
        <v>35</v>
      </c>
      <c r="J88" s="17"/>
      <c r="K88" s="11">
        <f>IF(B88="","",COUNTIF($D$2:D88,D88)-IF(D88="M",COUNTIF($O$2:O88,"M"))-IF(D88="F",COUNTIF($O$2:O88,"F")))</f>
        <v>84</v>
      </c>
      <c r="L88" s="1">
        <f t="shared" si="1"/>
        <v>87</v>
      </c>
    </row>
    <row r="89" spans="1:12" x14ac:dyDescent="0.25">
      <c r="A89" s="19">
        <v>88</v>
      </c>
      <c r="B89" s="12">
        <v>368</v>
      </c>
      <c r="C89" s="13" t="s">
        <v>153</v>
      </c>
      <c r="D89" s="14" t="s">
        <v>18</v>
      </c>
      <c r="E89" s="15" t="s">
        <v>38</v>
      </c>
      <c r="F89" s="14">
        <v>1986</v>
      </c>
      <c r="G89" s="20">
        <v>5.1099537037037041E-2</v>
      </c>
      <c r="H89" s="16" t="s">
        <v>483</v>
      </c>
      <c r="I89" s="14">
        <v>28</v>
      </c>
      <c r="J89" s="17"/>
      <c r="K89" s="11">
        <f>IF(B89="","",COUNTIF($D$2:D89,D89)-IF(D89="M",COUNTIF($O$2:O89,"M"))-IF(D89="F",COUNTIF($O$2:O89,"F")))</f>
        <v>85</v>
      </c>
      <c r="L89" s="1">
        <f t="shared" si="1"/>
        <v>88</v>
      </c>
    </row>
    <row r="90" spans="1:12" x14ac:dyDescent="0.25">
      <c r="A90" s="19">
        <v>89</v>
      </c>
      <c r="B90" s="12">
        <v>36</v>
      </c>
      <c r="C90" s="13" t="s">
        <v>154</v>
      </c>
      <c r="D90" s="14" t="s">
        <v>18</v>
      </c>
      <c r="E90" s="15" t="s">
        <v>54</v>
      </c>
      <c r="F90" s="14">
        <v>1972</v>
      </c>
      <c r="G90" s="20">
        <v>5.122685185185185E-2</v>
      </c>
      <c r="H90" s="16" t="s">
        <v>484</v>
      </c>
      <c r="I90" s="14">
        <v>36</v>
      </c>
      <c r="J90" s="17"/>
      <c r="K90" s="11">
        <f>IF(B90="","",COUNTIF($D$2:D90,D90)-IF(D90="M",COUNTIF($O$2:O90,"M"))-IF(D90="F",COUNTIF($O$2:O90,"F")))</f>
        <v>86</v>
      </c>
      <c r="L90" s="1">
        <f t="shared" si="1"/>
        <v>89</v>
      </c>
    </row>
    <row r="91" spans="1:12" x14ac:dyDescent="0.25">
      <c r="A91" s="19">
        <v>90</v>
      </c>
      <c r="B91" s="12">
        <v>87</v>
      </c>
      <c r="C91" s="13" t="s">
        <v>155</v>
      </c>
      <c r="D91" s="14" t="s">
        <v>18</v>
      </c>
      <c r="E91" s="15" t="s">
        <v>73</v>
      </c>
      <c r="F91" s="14">
        <v>1966</v>
      </c>
      <c r="G91" s="20">
        <v>5.153935185185185E-2</v>
      </c>
      <c r="H91" s="16" t="s">
        <v>486</v>
      </c>
      <c r="I91" s="14">
        <v>9</v>
      </c>
      <c r="J91" s="17"/>
      <c r="K91" s="11">
        <f>IF(B91="","",COUNTIF($D$2:D91,D91)-IF(D91="M",COUNTIF($O$2:O91,"M"))-IF(D91="F",COUNTIF($O$2:O91,"F")))</f>
        <v>87</v>
      </c>
      <c r="L91" s="1">
        <f t="shared" si="1"/>
        <v>90</v>
      </c>
    </row>
    <row r="92" spans="1:12" x14ac:dyDescent="0.25">
      <c r="A92" s="19">
        <v>91</v>
      </c>
      <c r="B92" s="12">
        <v>340</v>
      </c>
      <c r="C92" s="13" t="s">
        <v>156</v>
      </c>
      <c r="D92" s="14" t="s">
        <v>18</v>
      </c>
      <c r="E92" s="15" t="s">
        <v>62</v>
      </c>
      <c r="F92" s="14">
        <v>1967</v>
      </c>
      <c r="G92" s="20">
        <v>5.1701388888888887E-2</v>
      </c>
      <c r="H92" s="16" t="s">
        <v>484</v>
      </c>
      <c r="I92" s="14">
        <v>37</v>
      </c>
      <c r="J92" s="17"/>
      <c r="K92" s="11">
        <f>IF(B92="","",COUNTIF($D$2:D92,D92)-IF(D92="M",COUNTIF($O$2:O92,"M"))-IF(D92="F",COUNTIF($O$2:O92,"F")))</f>
        <v>88</v>
      </c>
      <c r="L92" s="1">
        <f t="shared" si="1"/>
        <v>91</v>
      </c>
    </row>
    <row r="93" spans="1:12" x14ac:dyDescent="0.25">
      <c r="A93" s="19">
        <v>92</v>
      </c>
      <c r="B93" s="12">
        <v>31</v>
      </c>
      <c r="C93" s="13" t="s">
        <v>157</v>
      </c>
      <c r="D93" s="14" t="s">
        <v>18</v>
      </c>
      <c r="E93" s="15" t="s">
        <v>127</v>
      </c>
      <c r="F93" s="14">
        <v>1969</v>
      </c>
      <c r="G93" s="20">
        <v>5.1701388888888887E-2</v>
      </c>
      <c r="H93" s="16" t="s">
        <v>484</v>
      </c>
      <c r="I93" s="14">
        <v>38</v>
      </c>
      <c r="J93" s="17"/>
      <c r="K93" s="11">
        <f>IF(B93="","",COUNTIF($D$2:D93,D93)-IF(D93="M",COUNTIF($O$2:O93,"M"))-IF(D93="F",COUNTIF($O$2:O93,"F")))</f>
        <v>89</v>
      </c>
      <c r="L93" s="1">
        <f t="shared" si="1"/>
        <v>92</v>
      </c>
    </row>
    <row r="94" spans="1:12" x14ac:dyDescent="0.25">
      <c r="A94" s="19">
        <v>93</v>
      </c>
      <c r="B94" s="12">
        <v>89</v>
      </c>
      <c r="C94" s="13" t="s">
        <v>158</v>
      </c>
      <c r="D94" s="14" t="s">
        <v>18</v>
      </c>
      <c r="E94" s="15" t="s">
        <v>159</v>
      </c>
      <c r="F94" s="14">
        <v>1964</v>
      </c>
      <c r="G94" s="20">
        <v>5.1724537037037034E-2</v>
      </c>
      <c r="H94" s="16" t="s">
        <v>486</v>
      </c>
      <c r="I94" s="14">
        <v>10</v>
      </c>
      <c r="J94" s="17"/>
      <c r="K94" s="11">
        <f>IF(B94="","",COUNTIF($D$2:D94,D94)-IF(D94="M",COUNTIF($O$2:O94,"M"))-IF(D94="F",COUNTIF($O$2:O94,"F")))</f>
        <v>90</v>
      </c>
      <c r="L94" s="1">
        <f t="shared" si="1"/>
        <v>93</v>
      </c>
    </row>
    <row r="95" spans="1:12" x14ac:dyDescent="0.25">
      <c r="A95" s="19">
        <v>94</v>
      </c>
      <c r="B95" s="12">
        <v>83</v>
      </c>
      <c r="C95" s="13" t="s">
        <v>160</v>
      </c>
      <c r="D95" s="14" t="s">
        <v>18</v>
      </c>
      <c r="E95" s="15" t="s">
        <v>73</v>
      </c>
      <c r="F95" s="14">
        <v>1971</v>
      </c>
      <c r="G95" s="20">
        <v>5.1736111111111115E-2</v>
      </c>
      <c r="H95" s="16" t="s">
        <v>484</v>
      </c>
      <c r="I95" s="14">
        <v>39</v>
      </c>
      <c r="J95" s="17"/>
      <c r="K95" s="11">
        <f>IF(B95="","",COUNTIF($D$2:D95,D95)-IF(D95="M",COUNTIF($O$2:O95,"M"))-IF(D95="F",COUNTIF($O$2:O95,"F")))</f>
        <v>91</v>
      </c>
      <c r="L95" s="1">
        <f t="shared" si="1"/>
        <v>94</v>
      </c>
    </row>
    <row r="96" spans="1:12" x14ac:dyDescent="0.25">
      <c r="A96" s="19">
        <v>95</v>
      </c>
      <c r="B96" s="12">
        <v>35</v>
      </c>
      <c r="C96" s="13" t="s">
        <v>161</v>
      </c>
      <c r="D96" s="14" t="s">
        <v>18</v>
      </c>
      <c r="E96" s="15" t="s">
        <v>54</v>
      </c>
      <c r="F96" s="14">
        <v>1976</v>
      </c>
      <c r="G96" s="20">
        <v>5.1805555555555556E-2</v>
      </c>
      <c r="H96" s="16" t="s">
        <v>484</v>
      </c>
      <c r="I96" s="14">
        <v>40</v>
      </c>
      <c r="J96" s="17"/>
      <c r="K96" s="11">
        <f>IF(B96="","",COUNTIF($D$2:D96,D96)-IF(D96="M",COUNTIF($O$2:O96,"M"))-IF(D96="F",COUNTIF($O$2:O96,"F")))</f>
        <v>92</v>
      </c>
      <c r="L96" s="1">
        <f t="shared" si="1"/>
        <v>95</v>
      </c>
    </row>
    <row r="97" spans="1:12" x14ac:dyDescent="0.25">
      <c r="A97" s="19">
        <v>96</v>
      </c>
      <c r="B97" s="12">
        <v>158</v>
      </c>
      <c r="C97" s="13" t="s">
        <v>162</v>
      </c>
      <c r="D97" s="14" t="s">
        <v>18</v>
      </c>
      <c r="E97" s="15" t="s">
        <v>52</v>
      </c>
      <c r="F97" s="14">
        <v>1960</v>
      </c>
      <c r="G97" s="20">
        <v>5.185185185185185E-2</v>
      </c>
      <c r="H97" s="16" t="s">
        <v>486</v>
      </c>
      <c r="I97" s="14">
        <v>11</v>
      </c>
      <c r="J97" s="17"/>
      <c r="K97" s="11">
        <f>IF(B97="","",COUNTIF($D$2:D97,D97)-IF(D97="M",COUNTIF($O$2:O97,"M"))-IF(D97="F",COUNTIF($O$2:O97,"F")))</f>
        <v>93</v>
      </c>
      <c r="L97" s="1">
        <f t="shared" si="1"/>
        <v>96</v>
      </c>
    </row>
    <row r="98" spans="1:12" x14ac:dyDescent="0.25">
      <c r="A98" s="19">
        <v>97</v>
      </c>
      <c r="B98" s="12">
        <v>317</v>
      </c>
      <c r="C98" s="13" t="s">
        <v>163</v>
      </c>
      <c r="D98" s="14" t="s">
        <v>18</v>
      </c>
      <c r="E98" s="15" t="s">
        <v>164</v>
      </c>
      <c r="F98" s="14">
        <v>1969</v>
      </c>
      <c r="G98" s="20">
        <v>5.1898148148148145E-2</v>
      </c>
      <c r="H98" s="16" t="s">
        <v>484</v>
      </c>
      <c r="I98" s="14">
        <v>41</v>
      </c>
      <c r="J98" s="17"/>
      <c r="K98" s="11">
        <f>IF(B98="","",COUNTIF($D$2:D98,D98)-IF(D98="M",COUNTIF($O$2:O98,"M"))-IF(D98="F",COUNTIF($O$2:O98,"F")))</f>
        <v>94</v>
      </c>
      <c r="L98" s="1">
        <f t="shared" si="1"/>
        <v>97</v>
      </c>
    </row>
    <row r="99" spans="1:12" x14ac:dyDescent="0.25">
      <c r="A99" s="19">
        <v>98</v>
      </c>
      <c r="B99" s="12">
        <v>338</v>
      </c>
      <c r="C99" s="13" t="s">
        <v>165</v>
      </c>
      <c r="D99" s="14" t="s">
        <v>18</v>
      </c>
      <c r="E99" s="15" t="s">
        <v>166</v>
      </c>
      <c r="F99" s="14">
        <v>1957</v>
      </c>
      <c r="G99" s="20">
        <v>5.1990740740740747E-2</v>
      </c>
      <c r="H99" s="16" t="s">
        <v>486</v>
      </c>
      <c r="I99" s="14">
        <v>12</v>
      </c>
      <c r="J99" s="17"/>
      <c r="K99" s="11">
        <f>IF(B99="","",COUNTIF($D$2:D99,D99)-IF(D99="M",COUNTIF($O$2:O99,"M"))-IF(D99="F",COUNTIF($O$2:O99,"F")))</f>
        <v>95</v>
      </c>
      <c r="L99" s="1">
        <f t="shared" si="1"/>
        <v>98</v>
      </c>
    </row>
    <row r="100" spans="1:12" x14ac:dyDescent="0.25">
      <c r="A100" s="19">
        <v>99</v>
      </c>
      <c r="B100" s="12">
        <v>265</v>
      </c>
      <c r="C100" s="13" t="s">
        <v>167</v>
      </c>
      <c r="D100" s="14" t="s">
        <v>18</v>
      </c>
      <c r="E100" s="15" t="s">
        <v>94</v>
      </c>
      <c r="F100" s="14">
        <v>1979</v>
      </c>
      <c r="G100" s="20">
        <v>5.2037037037037041E-2</v>
      </c>
      <c r="H100" s="16" t="s">
        <v>483</v>
      </c>
      <c r="I100" s="14">
        <v>29</v>
      </c>
      <c r="J100" s="17"/>
      <c r="K100" s="11">
        <f>IF(B100="","",COUNTIF($D$2:D100,D100)-IF(D100="M",COUNTIF($O$2:O100,"M"))-IF(D100="F",COUNTIF($O$2:O100,"F")))</f>
        <v>96</v>
      </c>
      <c r="L100" s="1">
        <f t="shared" si="1"/>
        <v>99</v>
      </c>
    </row>
    <row r="101" spans="1:12" x14ac:dyDescent="0.25">
      <c r="A101" s="19">
        <v>100</v>
      </c>
      <c r="B101" s="12">
        <v>190</v>
      </c>
      <c r="C101" s="13" t="s">
        <v>168</v>
      </c>
      <c r="D101" s="14" t="s">
        <v>61</v>
      </c>
      <c r="E101" s="15" t="s">
        <v>27</v>
      </c>
      <c r="F101" s="14">
        <v>1986</v>
      </c>
      <c r="G101" s="20">
        <v>5.2222222222222225E-2</v>
      </c>
      <c r="H101" s="16" t="s">
        <v>488</v>
      </c>
      <c r="I101" s="14">
        <v>1</v>
      </c>
      <c r="J101" s="17"/>
      <c r="K101" s="11">
        <f>IF(B101="","",COUNTIF($D$2:D101,D101)-IF(D101="M",COUNTIF($O$2:O101,"M"))-IF(D101="F",COUNTIF($O$2:O101,"F")))</f>
        <v>4</v>
      </c>
      <c r="L101" s="1">
        <f t="shared" si="1"/>
        <v>100</v>
      </c>
    </row>
    <row r="102" spans="1:12" x14ac:dyDescent="0.25">
      <c r="A102" s="19">
        <v>101</v>
      </c>
      <c r="B102" s="12">
        <v>201</v>
      </c>
      <c r="C102" s="13" t="s">
        <v>169</v>
      </c>
      <c r="D102" s="14" t="s">
        <v>18</v>
      </c>
      <c r="E102" s="15" t="s">
        <v>150</v>
      </c>
      <c r="F102" s="14">
        <v>1983</v>
      </c>
      <c r="G102" s="20">
        <v>5.244212962962963E-2</v>
      </c>
      <c r="H102" s="16" t="s">
        <v>483</v>
      </c>
      <c r="I102" s="14">
        <v>30</v>
      </c>
      <c r="J102" s="17"/>
      <c r="K102" s="11">
        <f>IF(B102="","",COUNTIF($D$2:D102,D102)-IF(D102="M",COUNTIF($O$2:O102,"M"))-IF(D102="F",COUNTIF($O$2:O102,"F")))</f>
        <v>97</v>
      </c>
      <c r="L102" s="1">
        <f t="shared" si="1"/>
        <v>101</v>
      </c>
    </row>
    <row r="103" spans="1:12" x14ac:dyDescent="0.25">
      <c r="A103" s="19">
        <v>102</v>
      </c>
      <c r="B103" s="12">
        <v>55</v>
      </c>
      <c r="C103" s="13" t="s">
        <v>170</v>
      </c>
      <c r="D103" s="14" t="s">
        <v>18</v>
      </c>
      <c r="E103" s="15" t="s">
        <v>84</v>
      </c>
      <c r="F103" s="14">
        <v>1960</v>
      </c>
      <c r="G103" s="20">
        <v>5.2499999999999998E-2</v>
      </c>
      <c r="H103" s="16" t="s">
        <v>486</v>
      </c>
      <c r="I103" s="14">
        <v>13</v>
      </c>
      <c r="J103" s="17"/>
      <c r="K103" s="11">
        <f>IF(B103="","",COUNTIF($D$2:D103,D103)-IF(D103="M",COUNTIF($O$2:O103,"M"))-IF(D103="F",COUNTIF($O$2:O103,"F")))</f>
        <v>98</v>
      </c>
      <c r="L103" s="1">
        <f t="shared" si="1"/>
        <v>102</v>
      </c>
    </row>
    <row r="104" spans="1:12" x14ac:dyDescent="0.25">
      <c r="A104" s="19">
        <v>103</v>
      </c>
      <c r="B104" s="12">
        <v>284</v>
      </c>
      <c r="C104" s="13" t="s">
        <v>171</v>
      </c>
      <c r="D104" s="14" t="s">
        <v>18</v>
      </c>
      <c r="E104" s="15" t="s">
        <v>172</v>
      </c>
      <c r="F104" s="14">
        <v>1976</v>
      </c>
      <c r="G104" s="20">
        <v>5.2592592592592587E-2</v>
      </c>
      <c r="H104" s="16" t="s">
        <v>484</v>
      </c>
      <c r="I104" s="14">
        <v>42</v>
      </c>
      <c r="J104" s="17"/>
      <c r="K104" s="11">
        <f>IF(B104="","",COUNTIF($D$2:D104,D104)-IF(D104="M",COUNTIF($O$2:O104,"M"))-IF(D104="F",COUNTIF($O$2:O104,"F")))</f>
        <v>99</v>
      </c>
      <c r="L104" s="1">
        <f t="shared" si="1"/>
        <v>103</v>
      </c>
    </row>
    <row r="105" spans="1:12" x14ac:dyDescent="0.25">
      <c r="A105" s="19">
        <v>104</v>
      </c>
      <c r="B105" s="12">
        <v>153</v>
      </c>
      <c r="C105" s="13" t="s">
        <v>173</v>
      </c>
      <c r="D105" s="14" t="s">
        <v>18</v>
      </c>
      <c r="E105" s="15" t="s">
        <v>174</v>
      </c>
      <c r="F105" s="14">
        <v>1965</v>
      </c>
      <c r="G105" s="20">
        <v>5.2604166666666667E-2</v>
      </c>
      <c r="H105" s="16" t="s">
        <v>486</v>
      </c>
      <c r="I105" s="14">
        <v>14</v>
      </c>
      <c r="J105" s="17"/>
      <c r="K105" s="11">
        <f>IF(B105="","",COUNTIF($D$2:D105,D105)-IF(D105="M",COUNTIF($O$2:O105,"M"))-IF(D105="F",COUNTIF($O$2:O105,"F")))</f>
        <v>100</v>
      </c>
      <c r="L105" s="1">
        <f t="shared" si="1"/>
        <v>104</v>
      </c>
    </row>
    <row r="106" spans="1:12" x14ac:dyDescent="0.25">
      <c r="A106" s="19">
        <v>105</v>
      </c>
      <c r="B106" s="12">
        <v>156</v>
      </c>
      <c r="C106" s="13" t="s">
        <v>175</v>
      </c>
      <c r="D106" s="14" t="s">
        <v>18</v>
      </c>
      <c r="E106" s="15" t="s">
        <v>176</v>
      </c>
      <c r="F106" s="14">
        <v>1970</v>
      </c>
      <c r="G106" s="20">
        <v>5.2615740740740741E-2</v>
      </c>
      <c r="H106" s="16" t="s">
        <v>484</v>
      </c>
      <c r="I106" s="14">
        <v>43</v>
      </c>
      <c r="J106" s="17"/>
      <c r="K106" s="11">
        <f>IF(B106="","",COUNTIF($D$2:D106,D106)-IF(D106="M",COUNTIF($O$2:O106,"M"))-IF(D106="F",COUNTIF($O$2:O106,"F")))</f>
        <v>101</v>
      </c>
      <c r="L106" s="1">
        <f t="shared" si="1"/>
        <v>105</v>
      </c>
    </row>
    <row r="107" spans="1:12" x14ac:dyDescent="0.25">
      <c r="A107" s="19">
        <v>106</v>
      </c>
      <c r="B107" s="12">
        <v>13</v>
      </c>
      <c r="C107" s="13" t="s">
        <v>177</v>
      </c>
      <c r="D107" s="14" t="s">
        <v>18</v>
      </c>
      <c r="E107" s="15" t="s">
        <v>107</v>
      </c>
      <c r="F107" s="14">
        <v>1956</v>
      </c>
      <c r="G107" s="28">
        <v>5.275462962962963E-2</v>
      </c>
      <c r="H107" s="16" t="s">
        <v>489</v>
      </c>
      <c r="I107" s="14">
        <v>1</v>
      </c>
      <c r="J107" s="17"/>
      <c r="K107" s="11">
        <f>IF(B107="","",COUNTIF($D$2:D107,D107)-IF(D107="M",COUNTIF($O$2:O107,"M"))-IF(D107="F",COUNTIF($O$2:O107,"F")))</f>
        <v>102</v>
      </c>
      <c r="L107" s="1">
        <f t="shared" si="1"/>
        <v>106</v>
      </c>
    </row>
    <row r="108" spans="1:12" x14ac:dyDescent="0.25">
      <c r="A108" s="19">
        <v>107</v>
      </c>
      <c r="B108" s="12">
        <v>387</v>
      </c>
      <c r="C108" s="13" t="s">
        <v>178</v>
      </c>
      <c r="D108" s="14" t="s">
        <v>18</v>
      </c>
      <c r="E108" s="15" t="s">
        <v>179</v>
      </c>
      <c r="F108" s="14">
        <v>1950</v>
      </c>
      <c r="G108" s="28">
        <v>5.2951388888888888E-2</v>
      </c>
      <c r="H108" s="16" t="s">
        <v>489</v>
      </c>
      <c r="I108" s="14">
        <v>2</v>
      </c>
      <c r="J108" s="17"/>
      <c r="K108" s="11">
        <f>IF(B108="","",COUNTIF($D$2:D108,D108)-IF(D108="M",COUNTIF($O$2:O108,"M"))-IF(D108="F",COUNTIF($O$2:O108,"F")))</f>
        <v>103</v>
      </c>
      <c r="L108" s="1">
        <f t="shared" si="1"/>
        <v>107</v>
      </c>
    </row>
    <row r="109" spans="1:12" x14ac:dyDescent="0.25">
      <c r="A109" s="19">
        <v>108</v>
      </c>
      <c r="B109" s="12">
        <v>398</v>
      </c>
      <c r="C109" s="13" t="s">
        <v>180</v>
      </c>
      <c r="D109" s="14" t="s">
        <v>18</v>
      </c>
      <c r="E109" s="15" t="s">
        <v>181</v>
      </c>
      <c r="F109" s="14">
        <v>1974</v>
      </c>
      <c r="G109" s="28">
        <v>5.3113425925925932E-2</v>
      </c>
      <c r="H109" s="16" t="s">
        <v>484</v>
      </c>
      <c r="I109" s="14">
        <v>44</v>
      </c>
      <c r="J109" s="17"/>
      <c r="K109" s="11">
        <f>IF(B109="","",COUNTIF($D$2:D109,D109)-IF(D109="M",COUNTIF($O$2:O109,"M"))-IF(D109="F",COUNTIF($O$2:O109,"F")))</f>
        <v>104</v>
      </c>
      <c r="L109" s="1">
        <f t="shared" si="1"/>
        <v>108</v>
      </c>
    </row>
    <row r="110" spans="1:12" x14ac:dyDescent="0.25">
      <c r="A110" s="19">
        <v>109</v>
      </c>
      <c r="B110" s="12">
        <v>90</v>
      </c>
      <c r="C110" s="13" t="s">
        <v>182</v>
      </c>
      <c r="D110" s="14" t="s">
        <v>18</v>
      </c>
      <c r="E110" s="15" t="s">
        <v>104</v>
      </c>
      <c r="F110" s="14">
        <v>1970</v>
      </c>
      <c r="G110" s="20">
        <v>5.3124999999999999E-2</v>
      </c>
      <c r="H110" s="16" t="s">
        <v>484</v>
      </c>
      <c r="I110" s="14">
        <v>45</v>
      </c>
      <c r="J110" s="17"/>
      <c r="K110" s="11">
        <f>IF(B110="","",COUNTIF($D$2:D110,D110)-IF(D110="M",COUNTIF($O$2:O110,"M"))-IF(D110="F",COUNTIF($O$2:O110,"F")))</f>
        <v>105</v>
      </c>
      <c r="L110" s="1">
        <f t="shared" si="1"/>
        <v>109</v>
      </c>
    </row>
    <row r="111" spans="1:12" x14ac:dyDescent="0.25">
      <c r="A111" s="19">
        <v>110</v>
      </c>
      <c r="B111" s="12">
        <v>333</v>
      </c>
      <c r="C111" s="13" t="s">
        <v>183</v>
      </c>
      <c r="D111" s="14" t="s">
        <v>18</v>
      </c>
      <c r="E111" s="15" t="s">
        <v>70</v>
      </c>
      <c r="F111" s="14">
        <v>1973</v>
      </c>
      <c r="G111" s="20">
        <v>5.3217592592592594E-2</v>
      </c>
      <c r="H111" s="16" t="s">
        <v>484</v>
      </c>
      <c r="I111" s="14">
        <v>46</v>
      </c>
      <c r="J111" s="17"/>
      <c r="K111" s="11">
        <f>IF(B111="","",COUNTIF($D$2:D111,D111)-IF(D111="M",COUNTIF($O$2:O111,"M"))-IF(D111="F",COUNTIF($O$2:O111,"F")))</f>
        <v>106</v>
      </c>
      <c r="L111" s="1">
        <f t="shared" si="1"/>
        <v>110</v>
      </c>
    </row>
    <row r="112" spans="1:12" x14ac:dyDescent="0.25">
      <c r="A112" s="19">
        <v>111</v>
      </c>
      <c r="B112" s="12">
        <v>141</v>
      </c>
      <c r="C112" s="13" t="s">
        <v>184</v>
      </c>
      <c r="D112" s="14" t="s">
        <v>18</v>
      </c>
      <c r="E112" s="15" t="s">
        <v>98</v>
      </c>
      <c r="F112" s="14">
        <v>1965</v>
      </c>
      <c r="G112" s="20">
        <v>5.3518518518518521E-2</v>
      </c>
      <c r="H112" s="16" t="s">
        <v>486</v>
      </c>
      <c r="I112" s="14">
        <v>15</v>
      </c>
      <c r="J112" s="17"/>
      <c r="K112" s="11">
        <f>IF(B112="","",COUNTIF($D$2:D112,D112)-IF(D112="M",COUNTIF($O$2:O112,"M"))-IF(D112="F",COUNTIF($O$2:O112,"F")))</f>
        <v>107</v>
      </c>
      <c r="L112" s="1">
        <f t="shared" si="1"/>
        <v>111</v>
      </c>
    </row>
    <row r="113" spans="1:12" x14ac:dyDescent="0.25">
      <c r="A113" s="19">
        <v>112</v>
      </c>
      <c r="B113" s="12">
        <v>269</v>
      </c>
      <c r="C113" s="13" t="s">
        <v>185</v>
      </c>
      <c r="D113" s="14" t="s">
        <v>18</v>
      </c>
      <c r="E113" s="15" t="s">
        <v>34</v>
      </c>
      <c r="F113" s="14">
        <v>1970</v>
      </c>
      <c r="G113" s="20">
        <v>5.3645833333333337E-2</v>
      </c>
      <c r="H113" s="16" t="s">
        <v>484</v>
      </c>
      <c r="I113" s="14">
        <v>47</v>
      </c>
      <c r="J113" s="17"/>
      <c r="K113" s="11">
        <f>IF(B113="","",COUNTIF($D$2:D113,D113)-IF(D113="M",COUNTIF($O$2:O113,"M"))-IF(D113="F",COUNTIF($O$2:O113,"F")))</f>
        <v>108</v>
      </c>
      <c r="L113" s="1">
        <f t="shared" si="1"/>
        <v>112</v>
      </c>
    </row>
    <row r="114" spans="1:12" x14ac:dyDescent="0.25">
      <c r="A114" s="19">
        <v>113</v>
      </c>
      <c r="B114" s="12">
        <v>211</v>
      </c>
      <c r="C114" s="13" t="s">
        <v>186</v>
      </c>
      <c r="D114" s="14" t="s">
        <v>18</v>
      </c>
      <c r="E114" s="15" t="s">
        <v>45</v>
      </c>
      <c r="F114" s="14">
        <v>1972</v>
      </c>
      <c r="G114" s="20">
        <v>5.376157407407408E-2</v>
      </c>
      <c r="H114" s="16" t="s">
        <v>484</v>
      </c>
      <c r="I114" s="14">
        <v>48</v>
      </c>
      <c r="J114" s="17"/>
      <c r="K114" s="11">
        <f>IF(B114="","",COUNTIF($D$2:D114,D114)-IF(D114="M",COUNTIF($O$2:O114,"M"))-IF(D114="F",COUNTIF($O$2:O114,"F")))</f>
        <v>109</v>
      </c>
      <c r="L114" s="1">
        <f t="shared" si="1"/>
        <v>113</v>
      </c>
    </row>
    <row r="115" spans="1:12" x14ac:dyDescent="0.25">
      <c r="A115" s="19">
        <v>114</v>
      </c>
      <c r="B115" s="12">
        <v>14</v>
      </c>
      <c r="C115" s="13" t="s">
        <v>187</v>
      </c>
      <c r="D115" s="14" t="s">
        <v>18</v>
      </c>
      <c r="E115" s="15" t="s">
        <v>112</v>
      </c>
      <c r="F115" s="14">
        <v>1954</v>
      </c>
      <c r="G115" s="20">
        <v>5.3819444444444448E-2</v>
      </c>
      <c r="H115" s="16" t="s">
        <v>489</v>
      </c>
      <c r="I115" s="14">
        <v>3</v>
      </c>
      <c r="J115" s="17"/>
      <c r="K115" s="11">
        <f>IF(B115="","",COUNTIF($D$2:D115,D115)-IF(D115="M",COUNTIF($O$2:O115,"M"))-IF(D115="F",COUNTIF($O$2:O115,"F")))</f>
        <v>110</v>
      </c>
      <c r="L115" s="1">
        <f t="shared" si="1"/>
        <v>114</v>
      </c>
    </row>
    <row r="116" spans="1:12" x14ac:dyDescent="0.25">
      <c r="A116" s="19">
        <v>115</v>
      </c>
      <c r="B116" s="12">
        <v>286</v>
      </c>
      <c r="C116" s="13" t="s">
        <v>188</v>
      </c>
      <c r="D116" s="14" t="s">
        <v>18</v>
      </c>
      <c r="E116" s="15" t="s">
        <v>189</v>
      </c>
      <c r="F116" s="14">
        <v>1971</v>
      </c>
      <c r="G116" s="20">
        <v>5.4004629629629632E-2</v>
      </c>
      <c r="H116" s="16" t="s">
        <v>484</v>
      </c>
      <c r="I116" s="14">
        <v>49</v>
      </c>
      <c r="J116" s="17"/>
      <c r="K116" s="11">
        <f>IF(B116="","",COUNTIF($D$2:D116,D116)-IF(D116="M",COUNTIF($O$2:O116,"M"))-IF(D116="F",COUNTIF($O$2:O116,"F")))</f>
        <v>111</v>
      </c>
      <c r="L116" s="1">
        <f t="shared" si="1"/>
        <v>115</v>
      </c>
    </row>
    <row r="117" spans="1:12" x14ac:dyDescent="0.25">
      <c r="A117" s="19">
        <v>116</v>
      </c>
      <c r="B117" s="12">
        <v>415</v>
      </c>
      <c r="C117" s="13" t="s">
        <v>190</v>
      </c>
      <c r="D117" s="14" t="s">
        <v>18</v>
      </c>
      <c r="E117" s="15" t="s">
        <v>54</v>
      </c>
      <c r="F117" s="14">
        <v>1980</v>
      </c>
      <c r="G117" s="20">
        <v>5.4062500000000006E-2</v>
      </c>
      <c r="H117" s="16" t="s">
        <v>483</v>
      </c>
      <c r="I117" s="14">
        <v>31</v>
      </c>
      <c r="J117" s="17"/>
      <c r="K117" s="11">
        <f>IF(B117="","",COUNTIF($D$2:D117,D117)-IF(D117="M",COUNTIF($O$2:O117,"M"))-IF(D117="F",COUNTIF($O$2:O117,"F")))</f>
        <v>112</v>
      </c>
      <c r="L117" s="1">
        <f t="shared" si="1"/>
        <v>116</v>
      </c>
    </row>
    <row r="118" spans="1:12" x14ac:dyDescent="0.25">
      <c r="A118" s="19">
        <v>117</v>
      </c>
      <c r="B118" s="12">
        <v>157</v>
      </c>
      <c r="C118" s="13" t="s">
        <v>191</v>
      </c>
      <c r="D118" s="14" t="s">
        <v>18</v>
      </c>
      <c r="E118" s="15" t="s">
        <v>192</v>
      </c>
      <c r="F118" s="14">
        <v>1963</v>
      </c>
      <c r="G118" s="20">
        <v>5.4166666666666669E-2</v>
      </c>
      <c r="H118" s="16" t="s">
        <v>486</v>
      </c>
      <c r="I118" s="14">
        <v>16</v>
      </c>
      <c r="J118" s="17"/>
      <c r="K118" s="11">
        <f>IF(B118="","",COUNTIF($D$2:D118,D118)-IF(D118="M",COUNTIF($O$2:O118,"M"))-IF(D118="F",COUNTIF($O$2:O118,"F")))</f>
        <v>113</v>
      </c>
      <c r="L118" s="1">
        <f t="shared" si="1"/>
        <v>117</v>
      </c>
    </row>
    <row r="119" spans="1:12" x14ac:dyDescent="0.25">
      <c r="A119" s="19">
        <v>118</v>
      </c>
      <c r="B119" s="12">
        <v>78</v>
      </c>
      <c r="C119" s="13" t="s">
        <v>193</v>
      </c>
      <c r="D119" s="14" t="s">
        <v>18</v>
      </c>
      <c r="E119" s="15" t="s">
        <v>73</v>
      </c>
      <c r="F119" s="14">
        <v>1970</v>
      </c>
      <c r="G119" s="20">
        <v>5.4189814814814809E-2</v>
      </c>
      <c r="H119" s="16" t="s">
        <v>484</v>
      </c>
      <c r="I119" s="14">
        <v>50</v>
      </c>
      <c r="J119" s="17"/>
      <c r="K119" s="11">
        <f>IF(B119="","",COUNTIF($D$2:D119,D119)-IF(D119="M",COUNTIF($O$2:O119,"M"))-IF(D119="F",COUNTIF($O$2:O119,"F")))</f>
        <v>114</v>
      </c>
      <c r="L119" s="1">
        <f t="shared" si="1"/>
        <v>118</v>
      </c>
    </row>
    <row r="120" spans="1:12" x14ac:dyDescent="0.25">
      <c r="A120" s="19">
        <v>119</v>
      </c>
      <c r="B120" s="12">
        <v>297</v>
      </c>
      <c r="C120" s="13" t="s">
        <v>194</v>
      </c>
      <c r="D120" s="14" t="s">
        <v>18</v>
      </c>
      <c r="E120" s="15" t="s">
        <v>100</v>
      </c>
      <c r="F120" s="14">
        <v>1968</v>
      </c>
      <c r="G120" s="20">
        <v>5.4201388888888889E-2</v>
      </c>
      <c r="H120" s="16" t="s">
        <v>484</v>
      </c>
      <c r="I120" s="14">
        <v>51</v>
      </c>
      <c r="J120" s="17"/>
      <c r="K120" s="11">
        <f>IF(B120="","",COUNTIF($D$2:D120,D120)-IF(D120="M",COUNTIF($O$2:O120,"M"))-IF(D120="F",COUNTIF($O$2:O120,"F")))</f>
        <v>115</v>
      </c>
      <c r="L120" s="1">
        <f t="shared" si="1"/>
        <v>119</v>
      </c>
    </row>
    <row r="121" spans="1:12" x14ac:dyDescent="0.25">
      <c r="A121" s="19">
        <v>120</v>
      </c>
      <c r="B121" s="12">
        <v>331</v>
      </c>
      <c r="C121" s="13" t="s">
        <v>195</v>
      </c>
      <c r="D121" s="14" t="s">
        <v>18</v>
      </c>
      <c r="E121" s="15" t="s">
        <v>70</v>
      </c>
      <c r="F121" s="14">
        <v>1975</v>
      </c>
      <c r="G121" s="20">
        <v>5.4212962962962963E-2</v>
      </c>
      <c r="H121" s="16" t="s">
        <v>484</v>
      </c>
      <c r="I121" s="14">
        <v>52</v>
      </c>
      <c r="J121" s="17"/>
      <c r="K121" s="11">
        <f>IF(B121="","",COUNTIF($D$2:D121,D121)-IF(D121="M",COUNTIF($O$2:O121,"M"))-IF(D121="F",COUNTIF($O$2:O121,"F")))</f>
        <v>116</v>
      </c>
      <c r="L121" s="1">
        <f t="shared" si="1"/>
        <v>120</v>
      </c>
    </row>
    <row r="122" spans="1:12" x14ac:dyDescent="0.25">
      <c r="A122" s="36">
        <v>121</v>
      </c>
      <c r="B122" s="37">
        <v>287</v>
      </c>
      <c r="C122" s="38" t="s">
        <v>196</v>
      </c>
      <c r="D122" s="39" t="s">
        <v>61</v>
      </c>
      <c r="E122" s="40"/>
      <c r="F122" s="39">
        <v>1971</v>
      </c>
      <c r="G122" s="41">
        <v>5.4270833333333331E-2</v>
      </c>
      <c r="H122" s="42" t="s">
        <v>490</v>
      </c>
      <c r="I122" s="32">
        <v>1</v>
      </c>
      <c r="J122" s="17"/>
      <c r="K122" s="11">
        <f>IF(B122="","",COUNTIF($D$2:D122,D122)-IF(D122="M",COUNTIF($O$2:O122,"M"))-IF(D122="F",COUNTIF($O$2:O122,"F")))</f>
        <v>5</v>
      </c>
      <c r="L122" s="1">
        <f t="shared" si="1"/>
        <v>121</v>
      </c>
    </row>
    <row r="123" spans="1:12" x14ac:dyDescent="0.25">
      <c r="A123" s="19">
        <v>122</v>
      </c>
      <c r="B123" s="12">
        <v>306</v>
      </c>
      <c r="C123" s="13" t="s">
        <v>198</v>
      </c>
      <c r="D123" s="14" t="s">
        <v>61</v>
      </c>
      <c r="E123" s="15" t="s">
        <v>199</v>
      </c>
      <c r="F123" s="14">
        <v>1960</v>
      </c>
      <c r="G123" s="20">
        <v>5.4340277777777779E-2</v>
      </c>
      <c r="H123" s="16" t="s">
        <v>491</v>
      </c>
      <c r="I123" s="14">
        <v>1</v>
      </c>
      <c r="J123" s="17"/>
      <c r="K123" s="11">
        <f>IF(B123="","",COUNTIF($D$2:D123,D123)-IF(D123="M",COUNTIF($O$2:O123,"M"))-IF(D123="F",COUNTIF($O$2:O123,"F")))</f>
        <v>6</v>
      </c>
      <c r="L123" s="1">
        <f t="shared" si="1"/>
        <v>122</v>
      </c>
    </row>
    <row r="124" spans="1:12" x14ac:dyDescent="0.25">
      <c r="A124" s="19">
        <v>123</v>
      </c>
      <c r="B124" s="12">
        <v>95</v>
      </c>
      <c r="C124" s="13" t="s">
        <v>200</v>
      </c>
      <c r="D124" s="14" t="s">
        <v>18</v>
      </c>
      <c r="E124" s="15" t="s">
        <v>25</v>
      </c>
      <c r="F124" s="14">
        <v>1981</v>
      </c>
      <c r="G124" s="20">
        <v>5.4456018518518522E-2</v>
      </c>
      <c r="H124" s="16" t="s">
        <v>483</v>
      </c>
      <c r="I124" s="14">
        <v>32</v>
      </c>
      <c r="J124" s="17"/>
      <c r="K124" s="11">
        <f>IF(B124="","",COUNTIF($D$2:D124,D124)-IF(D124="M",COUNTIF($O$2:O124,"M"))-IF(D124="F",COUNTIF($O$2:O124,"F")))</f>
        <v>117</v>
      </c>
      <c r="L124" s="1">
        <f t="shared" si="1"/>
        <v>123</v>
      </c>
    </row>
    <row r="125" spans="1:12" x14ac:dyDescent="0.25">
      <c r="A125" s="19">
        <v>124</v>
      </c>
      <c r="B125" s="12">
        <v>239</v>
      </c>
      <c r="C125" s="13" t="s">
        <v>201</v>
      </c>
      <c r="D125" s="14" t="s">
        <v>18</v>
      </c>
      <c r="E125" s="15" t="s">
        <v>202</v>
      </c>
      <c r="F125" s="14">
        <v>1965</v>
      </c>
      <c r="G125" s="20">
        <v>5.4560185185185184E-2</v>
      </c>
      <c r="H125" s="16" t="s">
        <v>486</v>
      </c>
      <c r="I125" s="14">
        <v>17</v>
      </c>
      <c r="J125" s="17"/>
      <c r="K125" s="11">
        <f>IF(B125="","",COUNTIF($D$2:D125,D125)-IF(D125="M",COUNTIF($O$2:O125,"M"))-IF(D125="F",COUNTIF($O$2:O125,"F")))</f>
        <v>118</v>
      </c>
      <c r="L125" s="1">
        <f t="shared" si="1"/>
        <v>124</v>
      </c>
    </row>
    <row r="126" spans="1:12" x14ac:dyDescent="0.25">
      <c r="A126" s="19">
        <v>125</v>
      </c>
      <c r="B126" s="12">
        <v>323</v>
      </c>
      <c r="C126" s="13" t="s">
        <v>203</v>
      </c>
      <c r="D126" s="14" t="s">
        <v>18</v>
      </c>
      <c r="E126" s="15" t="s">
        <v>204</v>
      </c>
      <c r="F126" s="14">
        <v>1970</v>
      </c>
      <c r="G126" s="28">
        <v>5.4583333333333338E-2</v>
      </c>
      <c r="H126" s="16" t="s">
        <v>484</v>
      </c>
      <c r="I126" s="14">
        <v>53</v>
      </c>
      <c r="J126" s="17"/>
      <c r="K126" s="11">
        <f>IF(B126="","",COUNTIF($D$2:D126,D126)-IF(D126="M",COUNTIF($O$2:O126,"M"))-IF(D126="F",COUNTIF($O$2:O126,"F")))</f>
        <v>119</v>
      </c>
      <c r="L126" s="1">
        <f t="shared" si="1"/>
        <v>125</v>
      </c>
    </row>
    <row r="127" spans="1:12" x14ac:dyDescent="0.25">
      <c r="A127" s="19">
        <v>126</v>
      </c>
      <c r="B127" s="12">
        <v>23</v>
      </c>
      <c r="C127" s="13" t="s">
        <v>205</v>
      </c>
      <c r="D127" s="14" t="s">
        <v>61</v>
      </c>
      <c r="E127" s="15" t="s">
        <v>112</v>
      </c>
      <c r="F127" s="14">
        <v>1971</v>
      </c>
      <c r="G127" s="28">
        <v>5.4629629629629632E-2</v>
      </c>
      <c r="H127" s="16" t="s">
        <v>490</v>
      </c>
      <c r="I127" s="14">
        <v>2</v>
      </c>
      <c r="J127" s="17"/>
      <c r="K127" s="11">
        <f>IF(B127="","",COUNTIF($D$2:D127,D127)-IF(D127="M",COUNTIF($O$2:O127,"M"))-IF(D127="F",COUNTIF($O$2:O127,"F")))</f>
        <v>7</v>
      </c>
      <c r="L127" s="1">
        <f t="shared" si="1"/>
        <v>126</v>
      </c>
    </row>
    <row r="128" spans="1:12" x14ac:dyDescent="0.25">
      <c r="A128" s="19">
        <v>127</v>
      </c>
      <c r="B128" s="12">
        <v>335</v>
      </c>
      <c r="C128" s="13" t="s">
        <v>206</v>
      </c>
      <c r="D128" s="14" t="s">
        <v>61</v>
      </c>
      <c r="E128" s="15" t="s">
        <v>207</v>
      </c>
      <c r="F128" s="14">
        <v>1972</v>
      </c>
      <c r="G128" s="20">
        <v>5.4699074074074074E-2</v>
      </c>
      <c r="H128" s="16" t="s">
        <v>490</v>
      </c>
      <c r="I128" s="14">
        <v>3</v>
      </c>
      <c r="J128" s="17"/>
      <c r="K128" s="11">
        <f>IF(B128="","",COUNTIF($D$2:D128,D128)-IF(D128="M",COUNTIF($O$2:O128,"M"))-IF(D128="F",COUNTIF($O$2:O128,"F")))</f>
        <v>8</v>
      </c>
      <c r="L128" s="1">
        <f t="shared" si="1"/>
        <v>127</v>
      </c>
    </row>
    <row r="129" spans="1:12" x14ac:dyDescent="0.25">
      <c r="A129" s="19">
        <v>128</v>
      </c>
      <c r="B129" s="12">
        <v>237</v>
      </c>
      <c r="C129" s="13" t="s">
        <v>208</v>
      </c>
      <c r="D129" s="14" t="s">
        <v>18</v>
      </c>
      <c r="E129" s="15" t="s">
        <v>202</v>
      </c>
      <c r="F129" s="14">
        <v>1951</v>
      </c>
      <c r="G129" s="20">
        <v>5.4745370370370368E-2</v>
      </c>
      <c r="H129" s="16" t="s">
        <v>489</v>
      </c>
      <c r="I129" s="14">
        <v>4</v>
      </c>
      <c r="J129" s="17"/>
      <c r="K129" s="11">
        <f>IF(B129="","",COUNTIF($D$2:D129,D129)-IF(D129="M",COUNTIF($O$2:O129,"M"))-IF(D129="F",COUNTIF($O$2:O129,"F")))</f>
        <v>120</v>
      </c>
      <c r="L129" s="1">
        <f t="shared" si="1"/>
        <v>128</v>
      </c>
    </row>
    <row r="130" spans="1:12" x14ac:dyDescent="0.25">
      <c r="A130" s="19">
        <v>129</v>
      </c>
      <c r="B130" s="12">
        <v>209</v>
      </c>
      <c r="C130" s="13" t="s">
        <v>209</v>
      </c>
      <c r="D130" s="14" t="s">
        <v>18</v>
      </c>
      <c r="E130" s="15" t="s">
        <v>112</v>
      </c>
      <c r="F130" s="14">
        <v>1983</v>
      </c>
      <c r="G130" s="20">
        <v>5.4745370370370368E-2</v>
      </c>
      <c r="H130" s="16" t="s">
        <v>483</v>
      </c>
      <c r="I130" s="14">
        <v>33</v>
      </c>
      <c r="J130" s="17"/>
      <c r="K130" s="11">
        <f>IF(B130="","",COUNTIF($D$2:D130,D130)-IF(D130="M",COUNTIF($O$2:O130,"M"))-IF(D130="F",COUNTIF($O$2:O130,"F")))</f>
        <v>121</v>
      </c>
      <c r="L130" s="1">
        <f t="shared" si="1"/>
        <v>129</v>
      </c>
    </row>
    <row r="131" spans="1:12" x14ac:dyDescent="0.25">
      <c r="A131" s="19">
        <v>130</v>
      </c>
      <c r="B131" s="12">
        <v>413</v>
      </c>
      <c r="C131" s="13" t="s">
        <v>210</v>
      </c>
      <c r="D131" s="14" t="s">
        <v>61</v>
      </c>
      <c r="E131" s="15" t="s">
        <v>38</v>
      </c>
      <c r="F131" s="14">
        <v>1978</v>
      </c>
      <c r="G131" s="20">
        <v>5.4803240740740743E-2</v>
      </c>
      <c r="H131" s="16" t="s">
        <v>488</v>
      </c>
      <c r="I131" s="14">
        <v>2</v>
      </c>
      <c r="J131" s="17"/>
      <c r="K131" s="11">
        <f>IF(B131="","",COUNTIF($D$2:D131,D131)-IF(D131="M",COUNTIF($O$2:O131,"M"))-IF(D131="F",COUNTIF($O$2:O131,"F")))</f>
        <v>9</v>
      </c>
      <c r="L131" s="1">
        <f t="shared" ref="L131:L194" si="2">A131</f>
        <v>130</v>
      </c>
    </row>
    <row r="132" spans="1:12" x14ac:dyDescent="0.25">
      <c r="A132" s="19">
        <v>131</v>
      </c>
      <c r="B132" s="12">
        <v>98</v>
      </c>
      <c r="C132" s="13" t="s">
        <v>211</v>
      </c>
      <c r="D132" s="14" t="s">
        <v>61</v>
      </c>
      <c r="E132" s="15" t="s">
        <v>25</v>
      </c>
      <c r="F132" s="14">
        <v>1988</v>
      </c>
      <c r="G132" s="20">
        <v>5.4803240740740743E-2</v>
      </c>
      <c r="H132" s="16" t="s">
        <v>492</v>
      </c>
      <c r="I132" s="14">
        <v>1</v>
      </c>
      <c r="J132" s="17"/>
      <c r="K132" s="11">
        <f>IF(B132="","",COUNTIF($D$2:D132,D132)-IF(D132="M",COUNTIF($O$2:O132,"M"))-IF(D132="F",COUNTIF($O$2:O132,"F")))</f>
        <v>10</v>
      </c>
      <c r="L132" s="1">
        <f t="shared" si="2"/>
        <v>131</v>
      </c>
    </row>
    <row r="133" spans="1:12" x14ac:dyDescent="0.25">
      <c r="A133" s="19">
        <v>132</v>
      </c>
      <c r="B133" s="12">
        <v>220</v>
      </c>
      <c r="C133" s="13" t="s">
        <v>212</v>
      </c>
      <c r="D133" s="14" t="s">
        <v>18</v>
      </c>
      <c r="E133" s="15" t="s">
        <v>115</v>
      </c>
      <c r="F133" s="14">
        <v>1981</v>
      </c>
      <c r="G133" s="20">
        <v>5.4803240740740743E-2</v>
      </c>
      <c r="H133" s="16" t="s">
        <v>483</v>
      </c>
      <c r="I133" s="14">
        <v>34</v>
      </c>
      <c r="J133" s="17"/>
      <c r="K133" s="11">
        <f>IF(B133="","",COUNTIF($D$2:D133,D133)-IF(D133="M",COUNTIF($O$2:O133,"M"))-IF(D133="F",COUNTIF($O$2:O133,"F")))</f>
        <v>122</v>
      </c>
      <c r="L133" s="1">
        <f t="shared" si="2"/>
        <v>132</v>
      </c>
    </row>
    <row r="134" spans="1:12" x14ac:dyDescent="0.25">
      <c r="A134" s="19">
        <v>133</v>
      </c>
      <c r="B134" s="12">
        <v>394</v>
      </c>
      <c r="C134" s="13" t="s">
        <v>213</v>
      </c>
      <c r="D134" s="14" t="s">
        <v>18</v>
      </c>
      <c r="E134" s="15" t="s">
        <v>189</v>
      </c>
      <c r="F134" s="14">
        <v>1977</v>
      </c>
      <c r="G134" s="20">
        <v>5.4803240740740743E-2</v>
      </c>
      <c r="H134" s="16" t="s">
        <v>483</v>
      </c>
      <c r="I134" s="14">
        <v>35</v>
      </c>
      <c r="J134" s="17"/>
      <c r="K134" s="11">
        <f>IF(B134="","",COUNTIF($D$2:D134,D134)-IF(D134="M",COUNTIF($O$2:O134,"M"))-IF(D134="F",COUNTIF($O$2:O134,"F")))</f>
        <v>123</v>
      </c>
      <c r="L134" s="1">
        <f t="shared" si="2"/>
        <v>133</v>
      </c>
    </row>
    <row r="135" spans="1:12" x14ac:dyDescent="0.25">
      <c r="A135" s="19">
        <v>134</v>
      </c>
      <c r="B135" s="12">
        <v>38</v>
      </c>
      <c r="C135" s="13" t="s">
        <v>214</v>
      </c>
      <c r="D135" s="14" t="s">
        <v>18</v>
      </c>
      <c r="E135" s="15" t="s">
        <v>54</v>
      </c>
      <c r="F135" s="14">
        <v>1971</v>
      </c>
      <c r="G135" s="20">
        <v>5.5023148148148147E-2</v>
      </c>
      <c r="H135" s="16" t="s">
        <v>484</v>
      </c>
      <c r="I135" s="14">
        <v>54</v>
      </c>
      <c r="J135" s="17"/>
      <c r="K135" s="11">
        <f>IF(B135="","",COUNTIF($D$2:D135,D135)-IF(D135="M",COUNTIF($O$2:O135,"M"))-IF(D135="F",COUNTIF($O$2:O135,"F")))</f>
        <v>124</v>
      </c>
      <c r="L135" s="1">
        <f t="shared" si="2"/>
        <v>134</v>
      </c>
    </row>
    <row r="136" spans="1:12" x14ac:dyDescent="0.25">
      <c r="A136" s="19">
        <v>135</v>
      </c>
      <c r="B136" s="12">
        <v>74</v>
      </c>
      <c r="C136" s="13" t="s">
        <v>215</v>
      </c>
      <c r="D136" s="14" t="s">
        <v>18</v>
      </c>
      <c r="E136" s="15" t="s">
        <v>73</v>
      </c>
      <c r="F136" s="14">
        <v>1970</v>
      </c>
      <c r="G136" s="20">
        <v>5.5023148148148147E-2</v>
      </c>
      <c r="H136" s="16" t="s">
        <v>484</v>
      </c>
      <c r="I136" s="14">
        <v>55</v>
      </c>
      <c r="J136" s="17"/>
      <c r="K136" s="11">
        <f>IF(B136="","",COUNTIF($D$2:D136,D136)-IF(D136="M",COUNTIF($O$2:O136,"M"))-IF(D136="F",COUNTIF($O$2:O136,"F")))</f>
        <v>125</v>
      </c>
      <c r="L136" s="1">
        <f t="shared" si="2"/>
        <v>135</v>
      </c>
    </row>
    <row r="137" spans="1:12" x14ac:dyDescent="0.25">
      <c r="A137" s="19">
        <v>136</v>
      </c>
      <c r="B137" s="12">
        <v>411</v>
      </c>
      <c r="C137" s="13" t="s">
        <v>216</v>
      </c>
      <c r="D137" s="14" t="s">
        <v>18</v>
      </c>
      <c r="E137" s="15" t="s">
        <v>52</v>
      </c>
      <c r="F137" s="14">
        <v>1960</v>
      </c>
      <c r="G137" s="20">
        <v>5.5115740740740743E-2</v>
      </c>
      <c r="H137" s="16" t="s">
        <v>486</v>
      </c>
      <c r="I137" s="14">
        <v>18</v>
      </c>
      <c r="J137" s="17"/>
      <c r="K137" s="11">
        <f>IF(B137="","",COUNTIF($D$2:D137,D137)-IF(D137="M",COUNTIF($O$2:O137,"M"))-IF(D137="F",COUNTIF($O$2:O137,"F")))</f>
        <v>126</v>
      </c>
      <c r="L137" s="1">
        <f t="shared" si="2"/>
        <v>136</v>
      </c>
    </row>
    <row r="138" spans="1:12" x14ac:dyDescent="0.25">
      <c r="A138" s="19">
        <v>137</v>
      </c>
      <c r="B138" s="12">
        <v>189</v>
      </c>
      <c r="C138" s="13" t="s">
        <v>217</v>
      </c>
      <c r="D138" s="14" t="s">
        <v>18</v>
      </c>
      <c r="E138" s="15" t="s">
        <v>27</v>
      </c>
      <c r="F138" s="14">
        <v>1955</v>
      </c>
      <c r="G138" s="20">
        <v>5.5266203703703699E-2</v>
      </c>
      <c r="H138" s="16" t="s">
        <v>489</v>
      </c>
      <c r="I138" s="14">
        <v>5</v>
      </c>
      <c r="J138" s="17"/>
      <c r="K138" s="11">
        <f>IF(B138="","",COUNTIF($D$2:D138,D138)-IF(D138="M",COUNTIF($O$2:O138,"M"))-IF(D138="F",COUNTIF($O$2:O138,"F")))</f>
        <v>127</v>
      </c>
      <c r="L138" s="1">
        <f t="shared" si="2"/>
        <v>137</v>
      </c>
    </row>
    <row r="139" spans="1:12" x14ac:dyDescent="0.25">
      <c r="A139" s="19">
        <v>138</v>
      </c>
      <c r="B139" s="12">
        <v>258</v>
      </c>
      <c r="C139" s="13" t="s">
        <v>218</v>
      </c>
      <c r="D139" s="14" t="s">
        <v>18</v>
      </c>
      <c r="E139" s="15" t="s">
        <v>94</v>
      </c>
      <c r="F139" s="14">
        <v>1970</v>
      </c>
      <c r="G139" s="20">
        <v>5.5289351851851853E-2</v>
      </c>
      <c r="H139" s="16" t="s">
        <v>484</v>
      </c>
      <c r="I139" s="14">
        <v>56</v>
      </c>
      <c r="J139" s="17"/>
      <c r="K139" s="11">
        <f>IF(B139="","",COUNTIF($D$2:D139,D139)-IF(D139="M",COUNTIF($O$2:O139,"M"))-IF(D139="F",COUNTIF($O$2:O139,"F")))</f>
        <v>128</v>
      </c>
      <c r="L139" s="1">
        <f t="shared" si="2"/>
        <v>138</v>
      </c>
    </row>
    <row r="140" spans="1:12" x14ac:dyDescent="0.25">
      <c r="A140" s="19">
        <v>139</v>
      </c>
      <c r="B140" s="12">
        <v>390</v>
      </c>
      <c r="C140" s="13" t="s">
        <v>219</v>
      </c>
      <c r="D140" s="14" t="s">
        <v>18</v>
      </c>
      <c r="E140" s="15" t="s">
        <v>220</v>
      </c>
      <c r="F140" s="14">
        <v>1963</v>
      </c>
      <c r="G140" s="20">
        <v>5.5428240740740743E-2</v>
      </c>
      <c r="H140" s="16" t="s">
        <v>486</v>
      </c>
      <c r="I140" s="14">
        <v>19</v>
      </c>
      <c r="J140" s="17"/>
      <c r="K140" s="11">
        <f>IF(B140="","",COUNTIF($D$2:D140,D140)-IF(D140="M",COUNTIF($O$2:O140,"M"))-IF(D140="F",COUNTIF($O$2:O140,"F")))</f>
        <v>129</v>
      </c>
      <c r="L140" s="1">
        <f t="shared" si="2"/>
        <v>139</v>
      </c>
    </row>
    <row r="141" spans="1:12" x14ac:dyDescent="0.25">
      <c r="A141" s="19">
        <v>140</v>
      </c>
      <c r="B141" s="12">
        <v>200</v>
      </c>
      <c r="C141" s="13" t="s">
        <v>221</v>
      </c>
      <c r="D141" s="14" t="s">
        <v>18</v>
      </c>
      <c r="E141" s="15" t="s">
        <v>150</v>
      </c>
      <c r="F141" s="14">
        <v>1971</v>
      </c>
      <c r="G141" s="20">
        <v>5.5509259259259258E-2</v>
      </c>
      <c r="H141" s="16" t="s">
        <v>484</v>
      </c>
      <c r="I141" s="14">
        <v>57</v>
      </c>
      <c r="J141" s="17"/>
      <c r="K141" s="11">
        <f>IF(B141="","",COUNTIF($D$2:D141,D141)-IF(D141="M",COUNTIF($O$2:O141,"M"))-IF(D141="F",COUNTIF($O$2:O141,"F")))</f>
        <v>130</v>
      </c>
      <c r="L141" s="1">
        <f t="shared" si="2"/>
        <v>140</v>
      </c>
    </row>
    <row r="142" spans="1:12" x14ac:dyDescent="0.25">
      <c r="A142" s="19">
        <v>141</v>
      </c>
      <c r="B142" s="12">
        <v>275</v>
      </c>
      <c r="C142" s="13" t="s">
        <v>222</v>
      </c>
      <c r="D142" s="14" t="s">
        <v>18</v>
      </c>
      <c r="E142" s="15" t="s">
        <v>34</v>
      </c>
      <c r="F142" s="14">
        <v>1970</v>
      </c>
      <c r="G142" s="20">
        <v>5.5636574074074074E-2</v>
      </c>
      <c r="H142" s="16" t="s">
        <v>484</v>
      </c>
      <c r="I142" s="14">
        <v>58</v>
      </c>
      <c r="J142" s="17"/>
      <c r="K142" s="11">
        <f>IF(B142="","",COUNTIF($D$2:D142,D142)-IF(D142="M",COUNTIF($O$2:O142,"M"))-IF(D142="F",COUNTIF($O$2:O142,"F")))</f>
        <v>131</v>
      </c>
      <c r="L142" s="1">
        <f t="shared" si="2"/>
        <v>141</v>
      </c>
    </row>
    <row r="143" spans="1:12" x14ac:dyDescent="0.25">
      <c r="A143" s="19">
        <v>142</v>
      </c>
      <c r="B143" s="12">
        <v>268</v>
      </c>
      <c r="C143" s="13" t="s">
        <v>223</v>
      </c>
      <c r="D143" s="14" t="s">
        <v>61</v>
      </c>
      <c r="E143" s="15" t="s">
        <v>34</v>
      </c>
      <c r="F143" s="14">
        <v>1965</v>
      </c>
      <c r="G143" s="20">
        <v>5.5682870370370369E-2</v>
      </c>
      <c r="H143" s="16" t="s">
        <v>491</v>
      </c>
      <c r="I143" s="14">
        <v>2</v>
      </c>
      <c r="J143" s="17"/>
      <c r="K143" s="11">
        <f>IF(B143="","",COUNTIF($D$2:D143,D143)-IF(D143="M",COUNTIF($O$2:O143,"M"))-IF(D143="F",COUNTIF($O$2:O143,"F")))</f>
        <v>11</v>
      </c>
      <c r="L143" s="1">
        <f t="shared" si="2"/>
        <v>142</v>
      </c>
    </row>
    <row r="144" spans="1:12" x14ac:dyDescent="0.25">
      <c r="A144" s="19">
        <v>143</v>
      </c>
      <c r="B144" s="12">
        <v>255</v>
      </c>
      <c r="C144" s="13" t="s">
        <v>224</v>
      </c>
      <c r="D144" s="14" t="s">
        <v>18</v>
      </c>
      <c r="E144" s="15" t="s">
        <v>225</v>
      </c>
      <c r="F144" s="14">
        <v>1964</v>
      </c>
      <c r="G144" s="20">
        <v>5.5787037037037031E-2</v>
      </c>
      <c r="H144" s="16" t="s">
        <v>486</v>
      </c>
      <c r="I144" s="14">
        <v>20</v>
      </c>
      <c r="J144" s="17"/>
      <c r="K144" s="11">
        <f>IF(B144="","",COUNTIF($D$2:D144,D144)-IF(D144="M",COUNTIF($O$2:O144,"M"))-IF(D144="F",COUNTIF($O$2:O144,"F")))</f>
        <v>132</v>
      </c>
      <c r="L144" s="1">
        <f t="shared" si="2"/>
        <v>143</v>
      </c>
    </row>
    <row r="145" spans="1:12" x14ac:dyDescent="0.25">
      <c r="A145" s="19">
        <v>144</v>
      </c>
      <c r="B145" s="12">
        <v>26</v>
      </c>
      <c r="C145" s="13" t="s">
        <v>226</v>
      </c>
      <c r="D145" s="14" t="s">
        <v>18</v>
      </c>
      <c r="E145" s="15" t="s">
        <v>127</v>
      </c>
      <c r="F145" s="14">
        <v>1961</v>
      </c>
      <c r="G145" s="20">
        <v>5.5821759259259258E-2</v>
      </c>
      <c r="H145" s="16" t="s">
        <v>486</v>
      </c>
      <c r="I145" s="14">
        <v>21</v>
      </c>
      <c r="J145" s="17"/>
      <c r="K145" s="11">
        <f>IF(B145="","",COUNTIF($D$2:D145,D145)-IF(D145="M",COUNTIF($O$2:O145,"M"))-IF(D145="F",COUNTIF($O$2:O145,"F")))</f>
        <v>133</v>
      </c>
      <c r="L145" s="1">
        <f t="shared" si="2"/>
        <v>144</v>
      </c>
    </row>
    <row r="146" spans="1:12" x14ac:dyDescent="0.25">
      <c r="A146" s="19">
        <v>145</v>
      </c>
      <c r="B146" s="12">
        <v>29</v>
      </c>
      <c r="C146" s="13" t="s">
        <v>227</v>
      </c>
      <c r="D146" s="14" t="s">
        <v>18</v>
      </c>
      <c r="E146" s="15" t="s">
        <v>127</v>
      </c>
      <c r="F146" s="14">
        <v>1964</v>
      </c>
      <c r="G146" s="20">
        <v>5.590277777777778E-2</v>
      </c>
      <c r="H146" s="16" t="s">
        <v>486</v>
      </c>
      <c r="I146" s="14">
        <v>22</v>
      </c>
      <c r="J146" s="17"/>
      <c r="K146" s="11">
        <f>IF(B146="","",COUNTIF($D$2:D146,D146)-IF(D146="M",COUNTIF($O$2:O146,"M"))-IF(D146="F",COUNTIF($O$2:O146,"F")))</f>
        <v>134</v>
      </c>
      <c r="L146" s="1">
        <f t="shared" si="2"/>
        <v>145</v>
      </c>
    </row>
    <row r="147" spans="1:12" x14ac:dyDescent="0.25">
      <c r="A147" s="19">
        <v>146</v>
      </c>
      <c r="B147" s="12">
        <v>17</v>
      </c>
      <c r="C147" s="13" t="s">
        <v>228</v>
      </c>
      <c r="D147" s="14" t="s">
        <v>18</v>
      </c>
      <c r="E147" s="15" t="s">
        <v>112</v>
      </c>
      <c r="F147" s="14">
        <v>1977</v>
      </c>
      <c r="G147" s="20">
        <v>5.6006944444444449E-2</v>
      </c>
      <c r="H147" s="16" t="s">
        <v>483</v>
      </c>
      <c r="I147" s="14">
        <v>36</v>
      </c>
      <c r="J147" s="17"/>
      <c r="K147" s="11">
        <f>IF(B147="","",COUNTIF($D$2:D147,D147)-IF(D147="M",COUNTIF($O$2:O147,"M"))-IF(D147="F",COUNTIF($O$2:O147,"F")))</f>
        <v>135</v>
      </c>
      <c r="L147" s="1">
        <f t="shared" si="2"/>
        <v>146</v>
      </c>
    </row>
    <row r="148" spans="1:12" x14ac:dyDescent="0.25">
      <c r="A148" s="19">
        <v>147</v>
      </c>
      <c r="B148" s="12">
        <v>94</v>
      </c>
      <c r="C148" s="13" t="s">
        <v>229</v>
      </c>
      <c r="D148" s="14" t="s">
        <v>18</v>
      </c>
      <c r="E148" s="15" t="s">
        <v>25</v>
      </c>
      <c r="F148" s="14">
        <v>1973</v>
      </c>
      <c r="G148" s="20">
        <v>5.6134259259259266E-2</v>
      </c>
      <c r="H148" s="16" t="s">
        <v>484</v>
      </c>
      <c r="I148" s="14">
        <v>59</v>
      </c>
      <c r="J148" s="17"/>
      <c r="K148" s="11">
        <f>IF(B148="","",COUNTIF($D$2:D148,D148)-IF(D148="M",COUNTIF($O$2:O148,"M"))-IF(D148="F",COUNTIF($O$2:O148,"F")))</f>
        <v>136</v>
      </c>
      <c r="L148" s="1">
        <f t="shared" si="2"/>
        <v>147</v>
      </c>
    </row>
    <row r="149" spans="1:12" x14ac:dyDescent="0.25">
      <c r="A149" s="19">
        <v>148</v>
      </c>
      <c r="B149" s="12">
        <v>144</v>
      </c>
      <c r="C149" s="13" t="s">
        <v>230</v>
      </c>
      <c r="D149" s="14" t="s">
        <v>18</v>
      </c>
      <c r="E149" s="15" t="s">
        <v>231</v>
      </c>
      <c r="F149" s="14">
        <v>1968</v>
      </c>
      <c r="G149" s="20">
        <v>5.6134259259259266E-2</v>
      </c>
      <c r="H149" s="16" t="s">
        <v>484</v>
      </c>
      <c r="I149" s="14">
        <v>60</v>
      </c>
      <c r="J149" s="17"/>
      <c r="K149" s="11">
        <f>IF(B149="","",COUNTIF($D$2:D149,D149)-IF(D149="M",COUNTIF($O$2:O149,"M"))-IF(D149="F",COUNTIF($O$2:O149,"F")))</f>
        <v>137</v>
      </c>
      <c r="L149" s="1">
        <f t="shared" si="2"/>
        <v>148</v>
      </c>
    </row>
    <row r="150" spans="1:12" x14ac:dyDescent="0.25">
      <c r="A150" s="19">
        <v>149</v>
      </c>
      <c r="B150" s="12">
        <v>259</v>
      </c>
      <c r="C150" s="13" t="s">
        <v>232</v>
      </c>
      <c r="D150" s="14" t="s">
        <v>18</v>
      </c>
      <c r="E150" s="15" t="s">
        <v>94</v>
      </c>
      <c r="F150" s="14">
        <v>1961</v>
      </c>
      <c r="G150" s="20">
        <v>5.6145833333333339E-2</v>
      </c>
      <c r="H150" s="16" t="s">
        <v>486</v>
      </c>
      <c r="I150" s="14">
        <v>23</v>
      </c>
      <c r="J150" s="17"/>
      <c r="K150" s="11">
        <f>IF(B150="","",COUNTIF($D$2:D150,D150)-IF(D150="M",COUNTIF($O$2:O150,"M"))-IF(D150="F",COUNTIF($O$2:O150,"F")))</f>
        <v>138</v>
      </c>
      <c r="L150" s="1">
        <f t="shared" si="2"/>
        <v>149</v>
      </c>
    </row>
    <row r="151" spans="1:12" x14ac:dyDescent="0.25">
      <c r="A151" s="19">
        <v>150</v>
      </c>
      <c r="B151" s="12">
        <v>295</v>
      </c>
      <c r="C151" s="13" t="s">
        <v>233</v>
      </c>
      <c r="D151" s="14" t="s">
        <v>61</v>
      </c>
      <c r="E151" s="15" t="s">
        <v>234</v>
      </c>
      <c r="F151" s="14">
        <v>1968</v>
      </c>
      <c r="G151" s="20">
        <v>5.6157407407407406E-2</v>
      </c>
      <c r="H151" s="16" t="s">
        <v>490</v>
      </c>
      <c r="I151" s="14">
        <v>4</v>
      </c>
      <c r="J151" s="17"/>
      <c r="K151" s="11">
        <f>IF(B151="","",COUNTIF($D$2:D151,D151)-IF(D151="M",COUNTIF($O$2:O151,"M"))-IF(D151="F",COUNTIF($O$2:O151,"F")))</f>
        <v>12</v>
      </c>
      <c r="L151" s="1">
        <f t="shared" si="2"/>
        <v>150</v>
      </c>
    </row>
    <row r="152" spans="1:12" x14ac:dyDescent="0.25">
      <c r="A152" s="19">
        <v>151</v>
      </c>
      <c r="B152" s="12">
        <v>384</v>
      </c>
      <c r="C152" s="13" t="s">
        <v>235</v>
      </c>
      <c r="D152" s="14" t="s">
        <v>18</v>
      </c>
      <c r="E152" s="15" t="s">
        <v>236</v>
      </c>
      <c r="F152" s="14">
        <v>1960</v>
      </c>
      <c r="G152" s="20">
        <v>5.6284722222222222E-2</v>
      </c>
      <c r="H152" s="16" t="s">
        <v>486</v>
      </c>
      <c r="I152" s="14">
        <v>24</v>
      </c>
      <c r="J152" s="17"/>
      <c r="K152" s="11">
        <f>IF(B152="","",COUNTIF($D$2:D152,D152)-IF(D152="M",COUNTIF($O$2:O152,"M"))-IF(D152="F",COUNTIF($O$2:O152,"F")))</f>
        <v>139</v>
      </c>
      <c r="L152" s="1">
        <f t="shared" si="2"/>
        <v>151</v>
      </c>
    </row>
    <row r="153" spans="1:12" x14ac:dyDescent="0.25">
      <c r="A153" s="19">
        <v>152</v>
      </c>
      <c r="B153" s="12">
        <v>379</v>
      </c>
      <c r="C153" s="13" t="s">
        <v>237</v>
      </c>
      <c r="D153" s="14" t="s">
        <v>18</v>
      </c>
      <c r="E153" s="15" t="s">
        <v>38</v>
      </c>
      <c r="F153" s="14">
        <v>1961</v>
      </c>
      <c r="G153" s="20">
        <v>5.6296296296296296E-2</v>
      </c>
      <c r="H153" s="16" t="s">
        <v>486</v>
      </c>
      <c r="I153" s="14">
        <v>25</v>
      </c>
      <c r="J153" s="17"/>
      <c r="K153" s="11">
        <f>IF(B153="","",COUNTIF($D$2:D153,D153)-IF(D153="M",COUNTIF($O$2:O153,"M"))-IF(D153="F",COUNTIF($O$2:O153,"F")))</f>
        <v>140</v>
      </c>
      <c r="L153" s="1">
        <f t="shared" si="2"/>
        <v>152</v>
      </c>
    </row>
    <row r="154" spans="1:12" x14ac:dyDescent="0.25">
      <c r="A154" s="19">
        <v>153</v>
      </c>
      <c r="B154" s="12">
        <v>404</v>
      </c>
      <c r="C154" s="13" t="s">
        <v>238</v>
      </c>
      <c r="D154" s="14" t="s">
        <v>18</v>
      </c>
      <c r="E154" s="15" t="s">
        <v>127</v>
      </c>
      <c r="F154" s="14">
        <v>1971</v>
      </c>
      <c r="G154" s="20">
        <v>5.634259259259259E-2</v>
      </c>
      <c r="H154" s="16" t="s">
        <v>484</v>
      </c>
      <c r="I154" s="14">
        <v>61</v>
      </c>
      <c r="J154" s="17"/>
      <c r="K154" s="11">
        <f>IF(B154="","",COUNTIF($D$2:D154,D154)-IF(D154="M",COUNTIF($O$2:O154,"M"))-IF(D154="F",COUNTIF($O$2:O154,"F")))</f>
        <v>141</v>
      </c>
      <c r="L154" s="1">
        <f t="shared" si="2"/>
        <v>153</v>
      </c>
    </row>
    <row r="155" spans="1:12" x14ac:dyDescent="0.25">
      <c r="A155" s="29">
        <v>154</v>
      </c>
      <c r="B155" s="30">
        <v>289</v>
      </c>
      <c r="C155" s="31" t="s">
        <v>239</v>
      </c>
      <c r="D155" s="32" t="s">
        <v>61</v>
      </c>
      <c r="E155" s="33" t="s">
        <v>197</v>
      </c>
      <c r="F155" s="32">
        <v>1977</v>
      </c>
      <c r="G155" s="34">
        <v>5.634259259259259E-2</v>
      </c>
      <c r="H155" s="35" t="s">
        <v>488</v>
      </c>
      <c r="I155" s="32">
        <v>3</v>
      </c>
      <c r="J155" s="17"/>
      <c r="K155" s="11">
        <f>IF(B155="","",COUNTIF($D$2:D155,D155)-IF(D155="M",COUNTIF($O$2:O155,"M"))-IF(D155="F",COUNTIF($O$2:O155,"F")))</f>
        <v>13</v>
      </c>
      <c r="L155" s="1">
        <f t="shared" si="2"/>
        <v>154</v>
      </c>
    </row>
    <row r="156" spans="1:12" x14ac:dyDescent="0.25">
      <c r="A156" s="19">
        <v>155</v>
      </c>
      <c r="B156" s="12">
        <v>221</v>
      </c>
      <c r="C156" s="13" t="s">
        <v>240</v>
      </c>
      <c r="D156" s="14" t="s">
        <v>61</v>
      </c>
      <c r="E156" s="15" t="s">
        <v>115</v>
      </c>
      <c r="F156" s="14">
        <v>1978</v>
      </c>
      <c r="G156" s="20">
        <v>5.6365740740740744E-2</v>
      </c>
      <c r="H156" s="16" t="s">
        <v>488</v>
      </c>
      <c r="I156" s="14">
        <v>4</v>
      </c>
      <c r="J156" s="17"/>
      <c r="K156" s="11">
        <f>IF(B156="","",COUNTIF($D$2:D156,D156)-IF(D156="M",COUNTIF($O$2:O156,"M"))-IF(D156="F",COUNTIF($O$2:O156,"F")))</f>
        <v>14</v>
      </c>
      <c r="L156" s="1">
        <f t="shared" si="2"/>
        <v>155</v>
      </c>
    </row>
    <row r="157" spans="1:12" x14ac:dyDescent="0.25">
      <c r="A157" s="19">
        <v>156</v>
      </c>
      <c r="B157" s="12">
        <v>396</v>
      </c>
      <c r="C157" s="13" t="s">
        <v>241</v>
      </c>
      <c r="D157" s="14" t="s">
        <v>18</v>
      </c>
      <c r="E157" s="15" t="s">
        <v>52</v>
      </c>
      <c r="F157" s="14">
        <v>1976</v>
      </c>
      <c r="G157" s="20">
        <v>5.6504629629629627E-2</v>
      </c>
      <c r="H157" s="16" t="s">
        <v>484</v>
      </c>
      <c r="I157" s="14">
        <v>62</v>
      </c>
      <c r="J157" s="17"/>
      <c r="K157" s="11">
        <f>IF(B157="","",COUNTIF($D$2:D157,D157)-IF(D157="M",COUNTIF($O$2:O157,"M"))-IF(D157="F",COUNTIF($O$2:O157,"F")))</f>
        <v>142</v>
      </c>
      <c r="L157" s="1">
        <f t="shared" si="2"/>
        <v>156</v>
      </c>
    </row>
    <row r="158" spans="1:12" x14ac:dyDescent="0.25">
      <c r="A158" s="19">
        <v>157</v>
      </c>
      <c r="B158" s="12">
        <v>111</v>
      </c>
      <c r="C158" s="13" t="s">
        <v>242</v>
      </c>
      <c r="D158" s="14" t="s">
        <v>18</v>
      </c>
      <c r="E158" s="15" t="s">
        <v>243</v>
      </c>
      <c r="F158" s="14">
        <v>1970</v>
      </c>
      <c r="G158" s="20">
        <v>5.6539351851851855E-2</v>
      </c>
      <c r="H158" s="16" t="s">
        <v>484</v>
      </c>
      <c r="I158" s="14">
        <v>63</v>
      </c>
      <c r="J158" s="17"/>
      <c r="K158" s="11">
        <f>IF(B158="","",COUNTIF($D$2:D158,D158)-IF(D158="M",COUNTIF($O$2:O158,"M"))-IF(D158="F",COUNTIF($O$2:O158,"F")))</f>
        <v>143</v>
      </c>
      <c r="L158" s="1">
        <f t="shared" si="2"/>
        <v>157</v>
      </c>
    </row>
    <row r="159" spans="1:12" x14ac:dyDescent="0.25">
      <c r="A159" s="19">
        <v>158</v>
      </c>
      <c r="B159" s="12">
        <v>226</v>
      </c>
      <c r="C159" s="13" t="s">
        <v>244</v>
      </c>
      <c r="D159" s="14" t="s">
        <v>18</v>
      </c>
      <c r="E159" s="15" t="s">
        <v>86</v>
      </c>
      <c r="F159" s="14">
        <v>1956</v>
      </c>
      <c r="G159" s="20">
        <v>5.6550925925925921E-2</v>
      </c>
      <c r="H159" s="16" t="s">
        <v>489</v>
      </c>
      <c r="I159" s="14">
        <v>6</v>
      </c>
      <c r="J159" s="17"/>
      <c r="K159" s="11">
        <f>IF(B159="","",COUNTIF($D$2:D159,D159)-IF(D159="M",COUNTIF($O$2:O159,"M"))-IF(D159="F",COUNTIF($O$2:O159,"F")))</f>
        <v>144</v>
      </c>
      <c r="L159" s="1">
        <f t="shared" si="2"/>
        <v>158</v>
      </c>
    </row>
    <row r="160" spans="1:12" x14ac:dyDescent="0.25">
      <c r="A160" s="19">
        <v>159</v>
      </c>
      <c r="B160" s="12">
        <v>177</v>
      </c>
      <c r="C160" s="13" t="s">
        <v>245</v>
      </c>
      <c r="D160" s="14" t="s">
        <v>18</v>
      </c>
      <c r="E160" s="15" t="s">
        <v>52</v>
      </c>
      <c r="F160" s="14">
        <v>1966</v>
      </c>
      <c r="G160" s="20">
        <v>5.6666666666666671E-2</v>
      </c>
      <c r="H160" s="16" t="s">
        <v>486</v>
      </c>
      <c r="I160" s="14">
        <v>26</v>
      </c>
      <c r="J160" s="17"/>
      <c r="K160" s="11">
        <f>IF(B160="","",COUNTIF($D$2:D160,D160)-IF(D160="M",COUNTIF($O$2:O160,"M"))-IF(D160="F",COUNTIF($O$2:O160,"F")))</f>
        <v>145</v>
      </c>
      <c r="L160" s="1">
        <f t="shared" si="2"/>
        <v>159</v>
      </c>
    </row>
    <row r="161" spans="1:12" x14ac:dyDescent="0.25">
      <c r="A161" s="19">
        <v>160</v>
      </c>
      <c r="B161" s="12">
        <v>243</v>
      </c>
      <c r="C161" s="13" t="s">
        <v>246</v>
      </c>
      <c r="D161" s="14" t="s">
        <v>18</v>
      </c>
      <c r="E161" s="15" t="s">
        <v>247</v>
      </c>
      <c r="F161" s="14">
        <v>1972</v>
      </c>
      <c r="G161" s="20">
        <v>5.6712962962962965E-2</v>
      </c>
      <c r="H161" s="16" t="s">
        <v>484</v>
      </c>
      <c r="I161" s="14">
        <v>64</v>
      </c>
      <c r="J161" s="17"/>
      <c r="K161" s="11">
        <f>IF(B161="","",COUNTIF($D$2:D161,D161)-IF(D161="M",COUNTIF($O$2:O161,"M"))-IF(D161="F",COUNTIF($O$2:O161,"F")))</f>
        <v>146</v>
      </c>
      <c r="L161" s="1">
        <f t="shared" si="2"/>
        <v>160</v>
      </c>
    </row>
    <row r="162" spans="1:12" x14ac:dyDescent="0.25">
      <c r="A162" s="19">
        <v>161</v>
      </c>
      <c r="B162" s="12">
        <v>88</v>
      </c>
      <c r="C162" s="13" t="s">
        <v>248</v>
      </c>
      <c r="D162" s="14" t="s">
        <v>61</v>
      </c>
      <c r="E162" s="15" t="s">
        <v>249</v>
      </c>
      <c r="F162" s="14">
        <v>1980</v>
      </c>
      <c r="G162" s="20">
        <v>5.6828703703703708E-2</v>
      </c>
      <c r="H162" s="16" t="s">
        <v>488</v>
      </c>
      <c r="I162" s="14">
        <v>5</v>
      </c>
      <c r="J162" s="17"/>
      <c r="K162" s="11">
        <f>IF(B162="","",COUNTIF($D$2:D162,D162)-IF(D162="M",COUNTIF($O$2:O162,"M"))-IF(D162="F",COUNTIF($O$2:O162,"F")))</f>
        <v>15</v>
      </c>
      <c r="L162" s="1">
        <f t="shared" si="2"/>
        <v>161</v>
      </c>
    </row>
    <row r="163" spans="1:12" x14ac:dyDescent="0.25">
      <c r="A163" s="19">
        <v>162</v>
      </c>
      <c r="B163" s="12">
        <v>354</v>
      </c>
      <c r="C163" s="13" t="s">
        <v>250</v>
      </c>
      <c r="D163" s="14" t="s">
        <v>18</v>
      </c>
      <c r="E163" s="15" t="s">
        <v>251</v>
      </c>
      <c r="F163" s="14">
        <v>1955</v>
      </c>
      <c r="G163" s="20">
        <v>5.6921296296296296E-2</v>
      </c>
      <c r="H163" s="16" t="s">
        <v>489</v>
      </c>
      <c r="I163" s="14">
        <v>7</v>
      </c>
      <c r="J163" s="17"/>
      <c r="K163" s="11">
        <f>IF(B163="","",COUNTIF($D$2:D163,D163)-IF(D163="M",COUNTIF($O$2:O163,"M"))-IF(D163="F",COUNTIF($O$2:O163,"F")))</f>
        <v>147</v>
      </c>
      <c r="L163" s="1">
        <f t="shared" si="2"/>
        <v>162</v>
      </c>
    </row>
    <row r="164" spans="1:12" x14ac:dyDescent="0.25">
      <c r="A164" s="19">
        <v>163</v>
      </c>
      <c r="B164" s="12">
        <v>166</v>
      </c>
      <c r="C164" s="13" t="s">
        <v>252</v>
      </c>
      <c r="D164" s="14" t="s">
        <v>18</v>
      </c>
      <c r="E164" s="15" t="s">
        <v>52</v>
      </c>
      <c r="F164" s="14">
        <v>1957</v>
      </c>
      <c r="G164" s="20">
        <v>5.7025462962962958E-2</v>
      </c>
      <c r="H164" s="16" t="s">
        <v>486</v>
      </c>
      <c r="I164" s="14">
        <v>27</v>
      </c>
      <c r="J164" s="17"/>
      <c r="K164" s="11">
        <f>IF(B164="","",COUNTIF($D$2:D164,D164)-IF(D164="M",COUNTIF($O$2:O164,"M"))-IF(D164="F",COUNTIF($O$2:O164,"F")))</f>
        <v>148</v>
      </c>
      <c r="L164" s="1">
        <f t="shared" si="2"/>
        <v>163</v>
      </c>
    </row>
    <row r="165" spans="1:12" x14ac:dyDescent="0.25">
      <c r="A165" s="19">
        <v>164</v>
      </c>
      <c r="B165" s="12">
        <v>170</v>
      </c>
      <c r="C165" s="13" t="s">
        <v>253</v>
      </c>
      <c r="D165" s="14" t="s">
        <v>18</v>
      </c>
      <c r="E165" s="15" t="s">
        <v>52</v>
      </c>
      <c r="F165" s="14">
        <v>1966</v>
      </c>
      <c r="G165" s="20">
        <v>5.7037037037037032E-2</v>
      </c>
      <c r="H165" s="16" t="s">
        <v>486</v>
      </c>
      <c r="I165" s="14">
        <v>28</v>
      </c>
      <c r="J165" s="17"/>
      <c r="K165" s="11">
        <f>IF(B165="","",COUNTIF($D$2:D165,D165)-IF(D165="M",COUNTIF($O$2:O165,"M"))-IF(D165="F",COUNTIF($O$2:O165,"F")))</f>
        <v>149</v>
      </c>
      <c r="L165" s="1">
        <f t="shared" si="2"/>
        <v>164</v>
      </c>
    </row>
    <row r="166" spans="1:12" x14ac:dyDescent="0.25">
      <c r="A166" s="19">
        <v>165</v>
      </c>
      <c r="B166" s="12">
        <v>40</v>
      </c>
      <c r="C166" s="13" t="s">
        <v>254</v>
      </c>
      <c r="D166" s="14" t="s">
        <v>18</v>
      </c>
      <c r="E166" s="15" t="s">
        <v>54</v>
      </c>
      <c r="F166" s="14">
        <v>1953</v>
      </c>
      <c r="G166" s="20">
        <v>5.7152777777777775E-2</v>
      </c>
      <c r="H166" s="16" t="s">
        <v>489</v>
      </c>
      <c r="I166" s="14">
        <v>8</v>
      </c>
      <c r="J166" s="17"/>
      <c r="K166" s="11">
        <f>IF(B166="","",COUNTIF($D$2:D166,D166)-IF(D166="M",COUNTIF($O$2:O166,"M"))-IF(D166="F",COUNTIF($O$2:O166,"F")))</f>
        <v>150</v>
      </c>
      <c r="L166" s="1">
        <f t="shared" si="2"/>
        <v>165</v>
      </c>
    </row>
    <row r="167" spans="1:12" x14ac:dyDescent="0.25">
      <c r="A167" s="19">
        <v>166</v>
      </c>
      <c r="B167" s="12">
        <v>103</v>
      </c>
      <c r="C167" s="13" t="s">
        <v>255</v>
      </c>
      <c r="D167" s="14" t="s">
        <v>18</v>
      </c>
      <c r="E167" s="15" t="s">
        <v>25</v>
      </c>
      <c r="F167" s="14">
        <v>1987</v>
      </c>
      <c r="G167" s="20">
        <v>5.7175925925925929E-2</v>
      </c>
      <c r="H167" s="16" t="s">
        <v>485</v>
      </c>
      <c r="I167" s="14">
        <v>12</v>
      </c>
      <c r="J167" s="17"/>
      <c r="K167" s="11">
        <f>IF(B167="","",COUNTIF($D$2:D167,D167)-IF(D167="M",COUNTIF($O$2:O167,"M"))-IF(D167="F",COUNTIF($O$2:O167,"F")))</f>
        <v>151</v>
      </c>
      <c r="L167" s="1">
        <f t="shared" si="2"/>
        <v>166</v>
      </c>
    </row>
    <row r="168" spans="1:12" x14ac:dyDescent="0.25">
      <c r="A168" s="19">
        <v>167</v>
      </c>
      <c r="B168" s="12">
        <v>230</v>
      </c>
      <c r="C168" s="13" t="s">
        <v>256</v>
      </c>
      <c r="D168" s="14" t="s">
        <v>61</v>
      </c>
      <c r="E168" s="15" t="s">
        <v>86</v>
      </c>
      <c r="F168" s="14">
        <v>1977</v>
      </c>
      <c r="G168" s="20">
        <v>5.769675925925926E-2</v>
      </c>
      <c r="H168" s="16" t="s">
        <v>488</v>
      </c>
      <c r="I168" s="14">
        <v>6</v>
      </c>
      <c r="J168" s="17"/>
      <c r="K168" s="11">
        <f>IF(B168="","",COUNTIF($D$2:D168,D168)-IF(D168="M",COUNTIF($O$2:O168,"M"))-IF(D168="F",COUNTIF($O$2:O168,"F")))</f>
        <v>16</v>
      </c>
      <c r="L168" s="1">
        <f t="shared" si="2"/>
        <v>167</v>
      </c>
    </row>
    <row r="169" spans="1:12" x14ac:dyDescent="0.25">
      <c r="A169" s="19">
        <v>168</v>
      </c>
      <c r="B169" s="12">
        <v>180</v>
      </c>
      <c r="C169" s="13" t="s">
        <v>257</v>
      </c>
      <c r="D169" s="14" t="s">
        <v>18</v>
      </c>
      <c r="E169" s="15" t="s">
        <v>52</v>
      </c>
      <c r="F169" s="14">
        <v>1971</v>
      </c>
      <c r="G169" s="20">
        <v>5.783564814814815E-2</v>
      </c>
      <c r="H169" s="16" t="s">
        <v>484</v>
      </c>
      <c r="I169" s="14">
        <v>65</v>
      </c>
      <c r="J169" s="17"/>
      <c r="K169" s="11">
        <f>IF(B169="","",COUNTIF($D$2:D169,D169)-IF(D169="M",COUNTIF($O$2:O169,"M"))-IF(D169="F",COUNTIF($O$2:O169,"F")))</f>
        <v>152</v>
      </c>
      <c r="L169" s="1">
        <f t="shared" si="2"/>
        <v>168</v>
      </c>
    </row>
    <row r="170" spans="1:12" x14ac:dyDescent="0.25">
      <c r="A170" s="19">
        <v>169</v>
      </c>
      <c r="B170" s="12">
        <v>60</v>
      </c>
      <c r="C170" s="13" t="s">
        <v>258</v>
      </c>
      <c r="D170" s="14" t="s">
        <v>18</v>
      </c>
      <c r="E170" s="15" t="s">
        <v>84</v>
      </c>
      <c r="F170" s="14">
        <v>1973</v>
      </c>
      <c r="G170" s="20">
        <v>5.7881944444444444E-2</v>
      </c>
      <c r="H170" s="16" t="s">
        <v>484</v>
      </c>
      <c r="I170" s="14">
        <v>66</v>
      </c>
      <c r="J170" s="17"/>
      <c r="K170" s="11">
        <f>IF(B170="","",COUNTIF($D$2:D170,D170)-IF(D170="M",COUNTIF($O$2:O170,"M"))-IF(D170="F",COUNTIF($O$2:O170,"F")))</f>
        <v>153</v>
      </c>
      <c r="L170" s="1">
        <f t="shared" si="2"/>
        <v>169</v>
      </c>
    </row>
    <row r="171" spans="1:12" x14ac:dyDescent="0.25">
      <c r="A171" s="19">
        <v>170</v>
      </c>
      <c r="B171" s="12">
        <v>324</v>
      </c>
      <c r="C171" s="13" t="s">
        <v>259</v>
      </c>
      <c r="D171" s="14" t="s">
        <v>18</v>
      </c>
      <c r="E171" s="15" t="s">
        <v>260</v>
      </c>
      <c r="F171" s="14">
        <v>1977</v>
      </c>
      <c r="G171" s="20">
        <v>5.8032407407407414E-2</v>
      </c>
      <c r="H171" s="16" t="s">
        <v>483</v>
      </c>
      <c r="I171" s="14">
        <v>37</v>
      </c>
      <c r="J171" s="17"/>
      <c r="K171" s="11">
        <f>IF(B171="","",COUNTIF($D$2:D171,D171)-IF(D171="M",COUNTIF($O$2:O171,"M"))-IF(D171="F",COUNTIF($O$2:O171,"F")))</f>
        <v>154</v>
      </c>
      <c r="L171" s="1">
        <f t="shared" si="2"/>
        <v>170</v>
      </c>
    </row>
    <row r="172" spans="1:12" x14ac:dyDescent="0.25">
      <c r="A172" s="19">
        <v>171</v>
      </c>
      <c r="B172" s="12">
        <v>363</v>
      </c>
      <c r="C172" s="13" t="s">
        <v>261</v>
      </c>
      <c r="D172" s="14" t="s">
        <v>18</v>
      </c>
      <c r="E172" s="15" t="s">
        <v>38</v>
      </c>
      <c r="F172" s="14">
        <v>1974</v>
      </c>
      <c r="G172" s="20">
        <v>5.8194444444444444E-2</v>
      </c>
      <c r="H172" s="16" t="s">
        <v>484</v>
      </c>
      <c r="I172" s="14">
        <v>67</v>
      </c>
      <c r="J172" s="17"/>
      <c r="K172" s="11">
        <f>IF(B172="","",COUNTIF($D$2:D172,D172)-IF(D172="M",COUNTIF($O$2:O172,"M"))-IF(D172="F",COUNTIF($O$2:O172,"F")))</f>
        <v>155</v>
      </c>
      <c r="L172" s="1">
        <f t="shared" si="2"/>
        <v>171</v>
      </c>
    </row>
    <row r="173" spans="1:12" x14ac:dyDescent="0.25">
      <c r="A173" s="19">
        <v>172</v>
      </c>
      <c r="B173" s="12">
        <v>129</v>
      </c>
      <c r="C173" s="13" t="s">
        <v>262</v>
      </c>
      <c r="D173" s="14" t="s">
        <v>18</v>
      </c>
      <c r="E173" s="15" t="s">
        <v>243</v>
      </c>
      <c r="F173" s="14">
        <v>1981</v>
      </c>
      <c r="G173" s="20">
        <v>5.8240740740740739E-2</v>
      </c>
      <c r="H173" s="16" t="s">
        <v>483</v>
      </c>
      <c r="I173" s="14">
        <v>38</v>
      </c>
      <c r="J173" s="17"/>
      <c r="K173" s="11">
        <f>IF(B173="","",COUNTIF($D$2:D173,D173)-IF(D173="M",COUNTIF($O$2:O173,"M"))-IF(D173="F",COUNTIF($O$2:O173,"F")))</f>
        <v>156</v>
      </c>
      <c r="L173" s="1">
        <f t="shared" si="2"/>
        <v>172</v>
      </c>
    </row>
    <row r="174" spans="1:12" x14ac:dyDescent="0.25">
      <c r="A174" s="19">
        <v>173</v>
      </c>
      <c r="B174" s="12">
        <v>248</v>
      </c>
      <c r="C174" s="13" t="s">
        <v>263</v>
      </c>
      <c r="D174" s="14" t="s">
        <v>18</v>
      </c>
      <c r="E174" s="15" t="s">
        <v>264</v>
      </c>
      <c r="F174" s="14">
        <v>1968</v>
      </c>
      <c r="G174" s="20">
        <v>5.8240740740740739E-2</v>
      </c>
      <c r="H174" s="16" t="s">
        <v>484</v>
      </c>
      <c r="I174" s="14">
        <v>68</v>
      </c>
      <c r="J174" s="17"/>
      <c r="K174" s="11">
        <f>IF(B174="","",COUNTIF($D$2:D174,D174)-IF(D174="M",COUNTIF($O$2:O174,"M"))-IF(D174="F",COUNTIF($O$2:O174,"F")))</f>
        <v>157</v>
      </c>
      <c r="L174" s="1">
        <f t="shared" si="2"/>
        <v>173</v>
      </c>
    </row>
    <row r="175" spans="1:12" x14ac:dyDescent="0.25">
      <c r="A175" s="19">
        <v>174</v>
      </c>
      <c r="B175" s="12">
        <v>386</v>
      </c>
      <c r="C175" s="13" t="s">
        <v>265</v>
      </c>
      <c r="D175" s="14" t="s">
        <v>18</v>
      </c>
      <c r="E175" s="15" t="s">
        <v>38</v>
      </c>
      <c r="F175" s="14">
        <v>1963</v>
      </c>
      <c r="G175" s="20">
        <v>5.8252314814814819E-2</v>
      </c>
      <c r="H175" s="16" t="s">
        <v>486</v>
      </c>
      <c r="I175" s="14">
        <v>29</v>
      </c>
      <c r="J175" s="17"/>
      <c r="K175" s="11">
        <f>IF(B175="","",COUNTIF($D$2:D175,D175)-IF(D175="M",COUNTIF($O$2:O175,"M"))-IF(D175="F",COUNTIF($O$2:O175,"F")))</f>
        <v>158</v>
      </c>
      <c r="L175" s="1">
        <f t="shared" si="2"/>
        <v>174</v>
      </c>
    </row>
    <row r="176" spans="1:12" x14ac:dyDescent="0.25">
      <c r="A176" s="19">
        <v>175</v>
      </c>
      <c r="B176" s="12">
        <v>110</v>
      </c>
      <c r="C176" s="13" t="s">
        <v>266</v>
      </c>
      <c r="D176" s="14" t="s">
        <v>18</v>
      </c>
      <c r="E176" s="15" t="s">
        <v>267</v>
      </c>
      <c r="F176" s="14">
        <v>1972</v>
      </c>
      <c r="G176" s="20">
        <v>5.8414351851851849E-2</v>
      </c>
      <c r="H176" s="16" t="s">
        <v>484</v>
      </c>
      <c r="I176" s="14">
        <v>69</v>
      </c>
      <c r="J176" s="17"/>
      <c r="K176" s="11">
        <f>IF(B176="","",COUNTIF($D$2:D176,D176)-IF(D176="M",COUNTIF($O$2:O176,"M"))-IF(D176="F",COUNTIF($O$2:O176,"F")))</f>
        <v>159</v>
      </c>
      <c r="L176" s="1">
        <f t="shared" si="2"/>
        <v>175</v>
      </c>
    </row>
    <row r="177" spans="1:12" x14ac:dyDescent="0.25">
      <c r="A177" s="19">
        <v>176</v>
      </c>
      <c r="B177" s="12">
        <v>337</v>
      </c>
      <c r="C177" s="13" t="s">
        <v>268</v>
      </c>
      <c r="D177" s="14" t="s">
        <v>18</v>
      </c>
      <c r="E177" s="15" t="s">
        <v>102</v>
      </c>
      <c r="F177" s="14">
        <v>1971</v>
      </c>
      <c r="G177" s="20">
        <v>5.859953703703704E-2</v>
      </c>
      <c r="H177" s="16" t="s">
        <v>484</v>
      </c>
      <c r="I177" s="14">
        <v>70</v>
      </c>
      <c r="J177" s="17"/>
      <c r="K177" s="11">
        <f>IF(B177="","",COUNTIF($D$2:D177,D177)-IF(D177="M",COUNTIF($O$2:O177,"M"))-IF(D177="F",COUNTIF($O$2:O177,"F")))</f>
        <v>160</v>
      </c>
      <c r="L177" s="1">
        <f t="shared" si="2"/>
        <v>176</v>
      </c>
    </row>
    <row r="178" spans="1:12" x14ac:dyDescent="0.25">
      <c r="A178" s="19">
        <v>177</v>
      </c>
      <c r="B178" s="12">
        <v>232</v>
      </c>
      <c r="C178" s="13" t="s">
        <v>269</v>
      </c>
      <c r="D178" s="14" t="s">
        <v>18</v>
      </c>
      <c r="E178" s="15" t="s">
        <v>202</v>
      </c>
      <c r="F178" s="14">
        <v>1958</v>
      </c>
      <c r="G178" s="20">
        <v>5.8680555555555548E-2</v>
      </c>
      <c r="H178" s="16" t="s">
        <v>486</v>
      </c>
      <c r="I178" s="14">
        <v>30</v>
      </c>
      <c r="J178" s="17"/>
      <c r="K178" s="11">
        <f>IF(B178="","",COUNTIF($D$2:D178,D178)-IF(D178="M",COUNTIF($O$2:O178,"M"))-IF(D178="F",COUNTIF($O$2:O178,"F")))</f>
        <v>161</v>
      </c>
      <c r="L178" s="1">
        <f t="shared" si="2"/>
        <v>177</v>
      </c>
    </row>
    <row r="179" spans="1:12" x14ac:dyDescent="0.25">
      <c r="A179" s="19">
        <v>178</v>
      </c>
      <c r="B179" s="12">
        <v>403</v>
      </c>
      <c r="C179" s="13" t="s">
        <v>270</v>
      </c>
      <c r="D179" s="14" t="s">
        <v>18</v>
      </c>
      <c r="E179" s="15" t="s">
        <v>47</v>
      </c>
      <c r="F179" s="14">
        <v>1964</v>
      </c>
      <c r="G179" s="20">
        <v>5.8854166666666673E-2</v>
      </c>
      <c r="H179" s="16" t="s">
        <v>486</v>
      </c>
      <c r="I179" s="14">
        <v>31</v>
      </c>
      <c r="J179" s="17"/>
      <c r="K179" s="11">
        <f>IF(B179="","",COUNTIF($D$2:D179,D179)-IF(D179="M",COUNTIF($O$2:O179,"M"))-IF(D179="F",COUNTIF($O$2:O179,"F")))</f>
        <v>162</v>
      </c>
      <c r="L179" s="1">
        <f t="shared" si="2"/>
        <v>178</v>
      </c>
    </row>
    <row r="180" spans="1:12" x14ac:dyDescent="0.25">
      <c r="A180" s="19">
        <v>179</v>
      </c>
      <c r="B180" s="12">
        <v>162</v>
      </c>
      <c r="C180" s="13" t="s">
        <v>271</v>
      </c>
      <c r="D180" s="14" t="s">
        <v>61</v>
      </c>
      <c r="E180" s="15" t="s">
        <v>52</v>
      </c>
      <c r="F180" s="14">
        <v>1980</v>
      </c>
      <c r="G180" s="20">
        <v>5.8946759259259261E-2</v>
      </c>
      <c r="H180" s="16" t="s">
        <v>488</v>
      </c>
      <c r="I180" s="14">
        <v>7</v>
      </c>
      <c r="J180" s="17"/>
      <c r="K180" s="11">
        <f>IF(B180="","",COUNTIF($D$2:D180,D180)-IF(D180="M",COUNTIF($O$2:O180,"M"))-IF(D180="F",COUNTIF($O$2:O180,"F")))</f>
        <v>17</v>
      </c>
      <c r="L180" s="1">
        <f t="shared" si="2"/>
        <v>179</v>
      </c>
    </row>
    <row r="181" spans="1:12" x14ac:dyDescent="0.25">
      <c r="A181" s="19">
        <v>180</v>
      </c>
      <c r="B181" s="12">
        <v>186</v>
      </c>
      <c r="C181" s="13" t="s">
        <v>272</v>
      </c>
      <c r="D181" s="14" t="s">
        <v>18</v>
      </c>
      <c r="E181" s="15" t="s">
        <v>52</v>
      </c>
      <c r="F181" s="14">
        <v>1987</v>
      </c>
      <c r="G181" s="20">
        <v>5.9016203703703703E-2</v>
      </c>
      <c r="H181" s="16" t="s">
        <v>485</v>
      </c>
      <c r="I181" s="14">
        <v>13</v>
      </c>
      <c r="J181" s="17"/>
      <c r="K181" s="11">
        <f>IF(B181="","",COUNTIF($D$2:D181,D181)-IF(D181="M",COUNTIF($O$2:O181,"M"))-IF(D181="F",COUNTIF($O$2:O181,"F")))</f>
        <v>163</v>
      </c>
      <c r="L181" s="1">
        <f t="shared" si="2"/>
        <v>180</v>
      </c>
    </row>
    <row r="182" spans="1:12" x14ac:dyDescent="0.25">
      <c r="A182" s="19">
        <v>181</v>
      </c>
      <c r="B182" s="12">
        <v>93</v>
      </c>
      <c r="C182" s="13" t="s">
        <v>273</v>
      </c>
      <c r="D182" s="14" t="s">
        <v>18</v>
      </c>
      <c r="E182" s="15" t="s">
        <v>274</v>
      </c>
      <c r="F182" s="14">
        <v>1969</v>
      </c>
      <c r="G182" s="20">
        <v>5.9050925925925923E-2</v>
      </c>
      <c r="H182" s="16" t="s">
        <v>484</v>
      </c>
      <c r="I182" s="14">
        <v>71</v>
      </c>
      <c r="J182" s="17"/>
      <c r="K182" s="11">
        <f>IF(B182="","",COUNTIF($D$2:D182,D182)-IF(D182="M",COUNTIF($O$2:O182,"M"))-IF(D182="F",COUNTIF($O$2:O182,"F")))</f>
        <v>164</v>
      </c>
      <c r="L182" s="1">
        <f t="shared" si="2"/>
        <v>181</v>
      </c>
    </row>
    <row r="183" spans="1:12" x14ac:dyDescent="0.25">
      <c r="A183" s="19">
        <v>182</v>
      </c>
      <c r="B183" s="12">
        <v>96</v>
      </c>
      <c r="C183" s="13" t="s">
        <v>275</v>
      </c>
      <c r="D183" s="14" t="s">
        <v>18</v>
      </c>
      <c r="E183" s="15" t="s">
        <v>25</v>
      </c>
      <c r="F183" s="14">
        <v>1975</v>
      </c>
      <c r="G183" s="20">
        <v>5.9074074074074077E-2</v>
      </c>
      <c r="H183" s="16" t="s">
        <v>484</v>
      </c>
      <c r="I183" s="14">
        <v>72</v>
      </c>
      <c r="J183" s="17"/>
      <c r="K183" s="11">
        <f>IF(B183="","",COUNTIF($D$2:D183,D183)-IF(D183="M",COUNTIF($O$2:O183,"M"))-IF(D183="F",COUNTIF($O$2:O183,"F")))</f>
        <v>165</v>
      </c>
      <c r="L183" s="1">
        <f t="shared" si="2"/>
        <v>182</v>
      </c>
    </row>
    <row r="184" spans="1:12" x14ac:dyDescent="0.25">
      <c r="A184" s="19">
        <v>183</v>
      </c>
      <c r="B184" s="12">
        <v>212</v>
      </c>
      <c r="C184" s="13" t="s">
        <v>276</v>
      </c>
      <c r="D184" s="14" t="s">
        <v>61</v>
      </c>
      <c r="E184" s="15" t="s">
        <v>45</v>
      </c>
      <c r="F184" s="14">
        <v>1965</v>
      </c>
      <c r="G184" s="20">
        <v>5.9166666666666666E-2</v>
      </c>
      <c r="H184" s="16" t="s">
        <v>491</v>
      </c>
      <c r="I184" s="14">
        <v>3</v>
      </c>
      <c r="J184" s="17"/>
      <c r="K184" s="11">
        <f>IF(B184="","",COUNTIF($D$2:D184,D184)-IF(D184="M",COUNTIF($O$2:O184,"M"))-IF(D184="F",COUNTIF($O$2:O184,"F")))</f>
        <v>18</v>
      </c>
      <c r="L184" s="1">
        <f t="shared" si="2"/>
        <v>183</v>
      </c>
    </row>
    <row r="185" spans="1:12" x14ac:dyDescent="0.25">
      <c r="A185" s="19">
        <v>184</v>
      </c>
      <c r="B185" s="12">
        <v>196</v>
      </c>
      <c r="C185" s="13" t="s">
        <v>277</v>
      </c>
      <c r="D185" s="14" t="s">
        <v>18</v>
      </c>
      <c r="E185" s="15" t="s">
        <v>150</v>
      </c>
      <c r="F185" s="14">
        <v>1977</v>
      </c>
      <c r="G185" s="20">
        <v>5.9247685185185188E-2</v>
      </c>
      <c r="H185" s="16" t="s">
        <v>483</v>
      </c>
      <c r="I185" s="14">
        <v>39</v>
      </c>
      <c r="J185" s="17"/>
      <c r="K185" s="11">
        <f>IF(B185="","",COUNTIF($D$2:D185,D185)-IF(D185="M",COUNTIF($O$2:O185,"M"))-IF(D185="F",COUNTIF($O$2:O185,"F")))</f>
        <v>166</v>
      </c>
      <c r="L185" s="1">
        <f t="shared" si="2"/>
        <v>184</v>
      </c>
    </row>
    <row r="186" spans="1:12" x14ac:dyDescent="0.25">
      <c r="A186" s="19">
        <v>185</v>
      </c>
      <c r="B186" s="12">
        <v>314</v>
      </c>
      <c r="C186" s="13" t="s">
        <v>278</v>
      </c>
      <c r="D186" s="14" t="s">
        <v>18</v>
      </c>
      <c r="E186" s="15" t="s">
        <v>279</v>
      </c>
      <c r="F186" s="14">
        <v>1967</v>
      </c>
      <c r="G186" s="20">
        <v>5.9317129629629629E-2</v>
      </c>
      <c r="H186" s="16" t="s">
        <v>484</v>
      </c>
      <c r="I186" s="14">
        <v>73</v>
      </c>
      <c r="J186" s="17"/>
      <c r="K186" s="11">
        <f>IF(B186="","",COUNTIF($D$2:D186,D186)-IF(D186="M",COUNTIF($O$2:O186,"M"))-IF(D186="F",COUNTIF($O$2:O186,"F")))</f>
        <v>167</v>
      </c>
      <c r="L186" s="1">
        <f t="shared" si="2"/>
        <v>185</v>
      </c>
    </row>
    <row r="187" spans="1:12" x14ac:dyDescent="0.25">
      <c r="A187" s="19">
        <v>186</v>
      </c>
      <c r="B187" s="12">
        <v>75</v>
      </c>
      <c r="C187" s="13" t="s">
        <v>280</v>
      </c>
      <c r="D187" s="14" t="s">
        <v>18</v>
      </c>
      <c r="E187" s="15" t="s">
        <v>73</v>
      </c>
      <c r="F187" s="14">
        <v>1980</v>
      </c>
      <c r="G187" s="20">
        <v>5.9340277777777777E-2</v>
      </c>
      <c r="H187" s="16" t="s">
        <v>483</v>
      </c>
      <c r="I187" s="14">
        <v>40</v>
      </c>
      <c r="J187" s="17"/>
      <c r="K187" s="11">
        <f>IF(B187="","",COUNTIF($D$2:D187,D187)-IF(D187="M",COUNTIF($O$2:O187,"M"))-IF(D187="F",COUNTIF($O$2:O187,"F")))</f>
        <v>168</v>
      </c>
      <c r="L187" s="1">
        <f t="shared" si="2"/>
        <v>186</v>
      </c>
    </row>
    <row r="188" spans="1:12" x14ac:dyDescent="0.25">
      <c r="A188" s="19">
        <v>187</v>
      </c>
      <c r="B188" s="12">
        <v>395</v>
      </c>
      <c r="C188" s="13" t="s">
        <v>281</v>
      </c>
      <c r="D188" s="14" t="s">
        <v>18</v>
      </c>
      <c r="E188" s="15" t="s">
        <v>102</v>
      </c>
      <c r="F188" s="14">
        <v>1973</v>
      </c>
      <c r="G188" s="20">
        <v>5.9409722222222218E-2</v>
      </c>
      <c r="H188" s="16" t="s">
        <v>484</v>
      </c>
      <c r="I188" s="14">
        <v>74</v>
      </c>
      <c r="J188" s="17"/>
      <c r="K188" s="11">
        <f>IF(B188="","",COUNTIF($D$2:D188,D188)-IF(D188="M",COUNTIF($O$2:O188,"M"))-IF(D188="F",COUNTIF($O$2:O188,"F")))</f>
        <v>169</v>
      </c>
      <c r="L188" s="1">
        <f t="shared" si="2"/>
        <v>187</v>
      </c>
    </row>
    <row r="189" spans="1:12" x14ac:dyDescent="0.25">
      <c r="A189" s="19">
        <v>188</v>
      </c>
      <c r="B189" s="12">
        <v>238</v>
      </c>
      <c r="C189" s="13" t="s">
        <v>282</v>
      </c>
      <c r="D189" s="14" t="s">
        <v>18</v>
      </c>
      <c r="E189" s="15" t="s">
        <v>202</v>
      </c>
      <c r="F189" s="14">
        <v>1968</v>
      </c>
      <c r="G189" s="20">
        <v>5.9467592592592593E-2</v>
      </c>
      <c r="H189" s="16" t="s">
        <v>484</v>
      </c>
      <c r="I189" s="14">
        <v>75</v>
      </c>
      <c r="J189" s="17"/>
      <c r="K189" s="11">
        <f>IF(B189="","",COUNTIF($D$2:D189,D189)-IF(D189="M",COUNTIF($O$2:O189,"M"))-IF(D189="F",COUNTIF($O$2:O189,"F")))</f>
        <v>170</v>
      </c>
      <c r="L189" s="1">
        <f t="shared" si="2"/>
        <v>188</v>
      </c>
    </row>
    <row r="190" spans="1:12" x14ac:dyDescent="0.25">
      <c r="A190" s="19">
        <v>189</v>
      </c>
      <c r="B190" s="12">
        <v>56</v>
      </c>
      <c r="C190" s="13" t="s">
        <v>283</v>
      </c>
      <c r="D190" s="14" t="s">
        <v>18</v>
      </c>
      <c r="E190" s="15" t="s">
        <v>84</v>
      </c>
      <c r="F190" s="14">
        <v>1972</v>
      </c>
      <c r="G190" s="20">
        <v>5.9479166666666666E-2</v>
      </c>
      <c r="H190" s="16" t="s">
        <v>484</v>
      </c>
      <c r="I190" s="14">
        <v>76</v>
      </c>
      <c r="J190" s="17"/>
      <c r="K190" s="11">
        <f>IF(B190="","",COUNTIF($D$2:D190,D190)-IF(D190="M",COUNTIF($O$2:O190,"M"))-IF(D190="F",COUNTIF($O$2:O190,"F")))</f>
        <v>171</v>
      </c>
      <c r="L190" s="1">
        <f t="shared" si="2"/>
        <v>189</v>
      </c>
    </row>
    <row r="191" spans="1:12" x14ac:dyDescent="0.25">
      <c r="A191" s="19">
        <v>190</v>
      </c>
      <c r="B191" s="12">
        <v>389</v>
      </c>
      <c r="C191" s="13" t="s">
        <v>284</v>
      </c>
      <c r="D191" s="14" t="s">
        <v>18</v>
      </c>
      <c r="E191" s="15" t="s">
        <v>38</v>
      </c>
      <c r="F191" s="14">
        <v>1969</v>
      </c>
      <c r="G191" s="20">
        <v>5.9652777777777777E-2</v>
      </c>
      <c r="H191" s="16" t="s">
        <v>484</v>
      </c>
      <c r="I191" s="14">
        <v>77</v>
      </c>
      <c r="J191" s="17"/>
      <c r="K191" s="11">
        <f>IF(B191="","",COUNTIF($D$2:D191,D191)-IF(D191="M",COUNTIF($O$2:O191,"M"))-IF(D191="F",COUNTIF($O$2:O191,"F")))</f>
        <v>172</v>
      </c>
      <c r="L191" s="1">
        <f t="shared" si="2"/>
        <v>190</v>
      </c>
    </row>
    <row r="192" spans="1:12" x14ac:dyDescent="0.25">
      <c r="A192" s="19">
        <v>191</v>
      </c>
      <c r="B192" s="12">
        <v>179</v>
      </c>
      <c r="C192" s="13" t="s">
        <v>285</v>
      </c>
      <c r="D192" s="14" t="s">
        <v>18</v>
      </c>
      <c r="E192" s="15" t="s">
        <v>52</v>
      </c>
      <c r="F192" s="14">
        <v>1966</v>
      </c>
      <c r="G192" s="20">
        <v>5.966435185185185E-2</v>
      </c>
      <c r="H192" s="16" t="s">
        <v>486</v>
      </c>
      <c r="I192" s="14">
        <v>32</v>
      </c>
      <c r="J192" s="17"/>
      <c r="K192" s="11">
        <f>IF(B192="","",COUNTIF($D$2:D192,D192)-IF(D192="M",COUNTIF($O$2:O192,"M"))-IF(D192="F",COUNTIF($O$2:O192,"F")))</f>
        <v>173</v>
      </c>
      <c r="L192" s="1">
        <f t="shared" si="2"/>
        <v>191</v>
      </c>
    </row>
    <row r="193" spans="1:12" x14ac:dyDescent="0.25">
      <c r="A193" s="19">
        <v>192</v>
      </c>
      <c r="B193" s="12">
        <v>72</v>
      </c>
      <c r="C193" s="13" t="s">
        <v>286</v>
      </c>
      <c r="D193" s="14" t="s">
        <v>18</v>
      </c>
      <c r="E193" s="15" t="s">
        <v>68</v>
      </c>
      <c r="F193" s="14">
        <v>1980</v>
      </c>
      <c r="G193" s="20">
        <v>5.9826388888888887E-2</v>
      </c>
      <c r="H193" s="16" t="s">
        <v>483</v>
      </c>
      <c r="I193" s="14">
        <v>41</v>
      </c>
      <c r="J193" s="17"/>
      <c r="K193" s="11">
        <f>IF(B193="","",COUNTIF($D$2:D193,D193)-IF(D193="M",COUNTIF($O$2:O193,"M"))-IF(D193="F",COUNTIF($O$2:O193,"F")))</f>
        <v>174</v>
      </c>
      <c r="L193" s="1">
        <f t="shared" si="2"/>
        <v>192</v>
      </c>
    </row>
    <row r="194" spans="1:12" x14ac:dyDescent="0.25">
      <c r="A194" s="19">
        <v>193</v>
      </c>
      <c r="B194" s="12">
        <v>62</v>
      </c>
      <c r="C194" s="13" t="s">
        <v>287</v>
      </c>
      <c r="D194" s="14" t="s">
        <v>61</v>
      </c>
      <c r="E194" s="15" t="s">
        <v>84</v>
      </c>
      <c r="F194" s="14">
        <v>1971</v>
      </c>
      <c r="G194" s="20">
        <v>5.9918981481481483E-2</v>
      </c>
      <c r="H194" s="16" t="s">
        <v>490</v>
      </c>
      <c r="I194" s="14">
        <v>5</v>
      </c>
      <c r="J194" s="17"/>
      <c r="K194" s="11">
        <f>IF(B194="","",COUNTIF($D$2:D194,D194)-IF(D194="M",COUNTIF($O$2:O194,"M"))-IF(D194="F",COUNTIF($O$2:O194,"F")))</f>
        <v>19</v>
      </c>
      <c r="L194" s="1">
        <f t="shared" si="2"/>
        <v>193</v>
      </c>
    </row>
    <row r="195" spans="1:12" x14ac:dyDescent="0.25">
      <c r="A195" s="19">
        <v>194</v>
      </c>
      <c r="B195" s="12">
        <v>124</v>
      </c>
      <c r="C195" s="13" t="s">
        <v>288</v>
      </c>
      <c r="D195" s="14" t="s">
        <v>61</v>
      </c>
      <c r="E195" s="15" t="s">
        <v>243</v>
      </c>
      <c r="F195" s="14">
        <v>1966</v>
      </c>
      <c r="G195" s="20">
        <v>0.06</v>
      </c>
      <c r="H195" s="16" t="s">
        <v>491</v>
      </c>
      <c r="I195" s="14">
        <v>4</v>
      </c>
      <c r="J195" s="17"/>
      <c r="K195" s="11">
        <f>IF(B195="","",COUNTIF($D$2:D195,D195)-IF(D195="M",COUNTIF($O$2:O195,"M"))-IF(D195="F",COUNTIF($O$2:O195,"F")))</f>
        <v>20</v>
      </c>
      <c r="L195" s="1">
        <f t="shared" ref="L195:L258" si="3">A195</f>
        <v>194</v>
      </c>
    </row>
    <row r="196" spans="1:12" x14ac:dyDescent="0.25">
      <c r="A196" s="19">
        <v>195</v>
      </c>
      <c r="B196" s="12">
        <v>68</v>
      </c>
      <c r="C196" s="13" t="s">
        <v>289</v>
      </c>
      <c r="D196" s="14" t="s">
        <v>18</v>
      </c>
      <c r="E196" s="15" t="s">
        <v>290</v>
      </c>
      <c r="F196" s="14">
        <v>1961</v>
      </c>
      <c r="G196" s="20">
        <v>6.0023148148148152E-2</v>
      </c>
      <c r="H196" s="16" t="s">
        <v>486</v>
      </c>
      <c r="I196" s="14">
        <v>33</v>
      </c>
      <c r="J196" s="17"/>
      <c r="K196" s="11">
        <f>IF(B196="","",COUNTIF($D$2:D196,D196)-IF(D196="M",COUNTIF($O$2:O196,"M"))-IF(D196="F",COUNTIF($O$2:O196,"F")))</f>
        <v>175</v>
      </c>
      <c r="L196" s="1">
        <f t="shared" si="3"/>
        <v>195</v>
      </c>
    </row>
    <row r="197" spans="1:12" x14ac:dyDescent="0.25">
      <c r="A197" s="19">
        <v>196</v>
      </c>
      <c r="B197" s="12">
        <v>54</v>
      </c>
      <c r="C197" s="13" t="s">
        <v>291</v>
      </c>
      <c r="D197" s="14" t="s">
        <v>18</v>
      </c>
      <c r="E197" s="15" t="s">
        <v>152</v>
      </c>
      <c r="F197" s="14">
        <v>1958</v>
      </c>
      <c r="G197" s="20">
        <v>6.011574074074074E-2</v>
      </c>
      <c r="H197" s="16" t="s">
        <v>486</v>
      </c>
      <c r="I197" s="14">
        <v>34</v>
      </c>
      <c r="J197" s="17"/>
      <c r="K197" s="11">
        <f>IF(B197="","",COUNTIF($D$2:D197,D197)-IF(D197="M",COUNTIF($O$2:O197,"M"))-IF(D197="F",COUNTIF($O$2:O197,"F")))</f>
        <v>176</v>
      </c>
      <c r="L197" s="1">
        <f t="shared" si="3"/>
        <v>196</v>
      </c>
    </row>
    <row r="198" spans="1:12" x14ac:dyDescent="0.25">
      <c r="A198" s="19">
        <v>197</v>
      </c>
      <c r="B198" s="12">
        <v>199</v>
      </c>
      <c r="C198" s="13" t="s">
        <v>292</v>
      </c>
      <c r="D198" s="14" t="s">
        <v>18</v>
      </c>
      <c r="E198" s="15" t="s">
        <v>150</v>
      </c>
      <c r="F198" s="14">
        <v>1966</v>
      </c>
      <c r="G198" s="20">
        <v>6.0208333333333336E-2</v>
      </c>
      <c r="H198" s="16" t="s">
        <v>486</v>
      </c>
      <c r="I198" s="14">
        <v>35</v>
      </c>
      <c r="J198" s="17"/>
      <c r="K198" s="11">
        <f>IF(B198="","",COUNTIF($D$2:D198,D198)-IF(D198="M",COUNTIF($O$2:O198,"M"))-IF(D198="F",COUNTIF($O$2:O198,"F")))</f>
        <v>177</v>
      </c>
      <c r="L198" s="1">
        <f t="shared" si="3"/>
        <v>197</v>
      </c>
    </row>
    <row r="199" spans="1:12" x14ac:dyDescent="0.25">
      <c r="A199" s="19">
        <v>198</v>
      </c>
      <c r="B199" s="12">
        <v>250</v>
      </c>
      <c r="C199" s="13" t="s">
        <v>293</v>
      </c>
      <c r="D199" s="14" t="s">
        <v>18</v>
      </c>
      <c r="E199" s="15" t="s">
        <v>294</v>
      </c>
      <c r="F199" s="14">
        <v>1942</v>
      </c>
      <c r="G199" s="20">
        <v>6.0266203703703704E-2</v>
      </c>
      <c r="H199" s="16" t="s">
        <v>489</v>
      </c>
      <c r="I199" s="14">
        <v>9</v>
      </c>
      <c r="J199" s="17"/>
      <c r="K199" s="11">
        <f>IF(B199="","",COUNTIF($D$2:D199,D199)-IF(D199="M",COUNTIF($O$2:O199,"M"))-IF(D199="F",COUNTIF($O$2:O199,"F")))</f>
        <v>178</v>
      </c>
      <c r="L199" s="1">
        <f t="shared" si="3"/>
        <v>198</v>
      </c>
    </row>
    <row r="200" spans="1:12" x14ac:dyDescent="0.25">
      <c r="A200" s="19">
        <v>199</v>
      </c>
      <c r="B200" s="12">
        <v>125</v>
      </c>
      <c r="C200" s="13" t="s">
        <v>295</v>
      </c>
      <c r="D200" s="14" t="s">
        <v>18</v>
      </c>
      <c r="E200" s="15" t="s">
        <v>243</v>
      </c>
      <c r="F200" s="14">
        <v>1963</v>
      </c>
      <c r="G200" s="20">
        <v>6.0312499999999998E-2</v>
      </c>
      <c r="H200" s="16" t="s">
        <v>486</v>
      </c>
      <c r="I200" s="14">
        <v>36</v>
      </c>
      <c r="J200" s="17"/>
      <c r="K200" s="11">
        <f>IF(B200="","",COUNTIF($D$2:D200,D200)-IF(D200="M",COUNTIF($O$2:O200,"M"))-IF(D200="F",COUNTIF($O$2:O200,"F")))</f>
        <v>179</v>
      </c>
      <c r="L200" s="1">
        <f t="shared" si="3"/>
        <v>199</v>
      </c>
    </row>
    <row r="201" spans="1:12" x14ac:dyDescent="0.25">
      <c r="A201" s="19">
        <v>200</v>
      </c>
      <c r="B201" s="12">
        <v>310</v>
      </c>
      <c r="C201" s="13" t="s">
        <v>296</v>
      </c>
      <c r="D201" s="14" t="s">
        <v>61</v>
      </c>
      <c r="E201" s="15" t="s">
        <v>220</v>
      </c>
      <c r="F201" s="14">
        <v>1970</v>
      </c>
      <c r="G201" s="20">
        <v>6.0335648148148145E-2</v>
      </c>
      <c r="H201" s="16" t="s">
        <v>490</v>
      </c>
      <c r="I201" s="14">
        <v>6</v>
      </c>
      <c r="J201" s="17"/>
      <c r="K201" s="11">
        <f>IF(B201="","",COUNTIF($D$2:D201,D201)-IF(D201="M",COUNTIF($O$2:O201,"M"))-IF(D201="F",COUNTIF($O$2:O201,"F")))</f>
        <v>21</v>
      </c>
      <c r="L201" s="1">
        <f t="shared" si="3"/>
        <v>200</v>
      </c>
    </row>
    <row r="202" spans="1:12" x14ac:dyDescent="0.25">
      <c r="A202" s="19">
        <v>201</v>
      </c>
      <c r="B202" s="12">
        <v>22</v>
      </c>
      <c r="C202" s="13" t="s">
        <v>297</v>
      </c>
      <c r="D202" s="14" t="s">
        <v>18</v>
      </c>
      <c r="E202" s="15" t="s">
        <v>112</v>
      </c>
      <c r="F202" s="14">
        <v>1965</v>
      </c>
      <c r="G202" s="20">
        <v>6.0497685185185189E-2</v>
      </c>
      <c r="H202" s="16" t="s">
        <v>486</v>
      </c>
      <c r="I202" s="14">
        <v>37</v>
      </c>
      <c r="J202" s="17"/>
      <c r="K202" s="11">
        <f>IF(B202="","",COUNTIF($D$2:D202,D202)-IF(D202="M",COUNTIF($O$2:O202,"M"))-IF(D202="F",COUNTIF($O$2:O202,"F")))</f>
        <v>180</v>
      </c>
      <c r="L202" s="1">
        <f t="shared" si="3"/>
        <v>201</v>
      </c>
    </row>
    <row r="203" spans="1:12" x14ac:dyDescent="0.25">
      <c r="A203" s="19">
        <v>202</v>
      </c>
      <c r="B203" s="12">
        <v>247</v>
      </c>
      <c r="C203" s="13" t="s">
        <v>298</v>
      </c>
      <c r="D203" s="14" t="s">
        <v>18</v>
      </c>
      <c r="E203" s="15" t="s">
        <v>299</v>
      </c>
      <c r="F203" s="14">
        <v>1974</v>
      </c>
      <c r="G203" s="20">
        <v>6.0497685185185189E-2</v>
      </c>
      <c r="H203" s="16" t="s">
        <v>484</v>
      </c>
      <c r="I203" s="14">
        <v>78</v>
      </c>
      <c r="J203" s="17"/>
      <c r="K203" s="11">
        <f>IF(B203="","",COUNTIF($D$2:D203,D203)-IF(D203="M",COUNTIF($O$2:O203,"M"))-IF(D203="F",COUNTIF($O$2:O203,"F")))</f>
        <v>181</v>
      </c>
      <c r="L203" s="1">
        <f t="shared" si="3"/>
        <v>202</v>
      </c>
    </row>
    <row r="204" spans="1:12" x14ac:dyDescent="0.25">
      <c r="A204" s="19">
        <v>203</v>
      </c>
      <c r="B204" s="12">
        <v>224</v>
      </c>
      <c r="C204" s="13" t="s">
        <v>300</v>
      </c>
      <c r="D204" s="14" t="s">
        <v>18</v>
      </c>
      <c r="E204" s="15" t="s">
        <v>115</v>
      </c>
      <c r="F204" s="14">
        <v>1969</v>
      </c>
      <c r="G204" s="20">
        <v>6.0682870370370373E-2</v>
      </c>
      <c r="H204" s="16" t="s">
        <v>484</v>
      </c>
      <c r="I204" s="14">
        <v>79</v>
      </c>
      <c r="J204" s="17"/>
      <c r="K204" s="11">
        <f>IF(B204="","",COUNTIF($D$2:D204,D204)-IF(D204="M",COUNTIF($O$2:O204,"M"))-IF(D204="F",COUNTIF($O$2:O204,"F")))</f>
        <v>182</v>
      </c>
      <c r="L204" s="1">
        <f t="shared" si="3"/>
        <v>203</v>
      </c>
    </row>
    <row r="205" spans="1:12" x14ac:dyDescent="0.25">
      <c r="A205" s="19">
        <v>204</v>
      </c>
      <c r="B205" s="12">
        <v>172</v>
      </c>
      <c r="C205" s="13" t="s">
        <v>301</v>
      </c>
      <c r="D205" s="14" t="s">
        <v>61</v>
      </c>
      <c r="E205" s="15" t="s">
        <v>52</v>
      </c>
      <c r="F205" s="14">
        <v>1977</v>
      </c>
      <c r="G205" s="20">
        <v>6.0775462962962962E-2</v>
      </c>
      <c r="H205" s="16" t="s">
        <v>488</v>
      </c>
      <c r="I205" s="14">
        <v>8</v>
      </c>
      <c r="J205" s="17"/>
      <c r="K205" s="11">
        <f>IF(B205="","",COUNTIF($D$2:D205,D205)-IF(D205="M",COUNTIF($O$2:O205,"M"))-IF(D205="F",COUNTIF($O$2:O205,"F")))</f>
        <v>22</v>
      </c>
      <c r="L205" s="1">
        <f t="shared" si="3"/>
        <v>204</v>
      </c>
    </row>
    <row r="206" spans="1:12" x14ac:dyDescent="0.25">
      <c r="A206" s="19">
        <v>205</v>
      </c>
      <c r="B206" s="12">
        <v>355</v>
      </c>
      <c r="C206" s="13" t="s">
        <v>302</v>
      </c>
      <c r="D206" s="14" t="s">
        <v>61</v>
      </c>
      <c r="E206" s="15" t="s">
        <v>303</v>
      </c>
      <c r="F206" s="14">
        <v>1962</v>
      </c>
      <c r="G206" s="20">
        <v>6.0856481481481484E-2</v>
      </c>
      <c r="H206" s="16" t="s">
        <v>491</v>
      </c>
      <c r="I206" s="14">
        <v>5</v>
      </c>
      <c r="J206" s="17"/>
      <c r="K206" s="11">
        <f>IF(B206="","",COUNTIF($D$2:D206,D206)-IF(D206="M",COUNTIF($O$2:O206,"M"))-IF(D206="F",COUNTIF($O$2:O206,"F")))</f>
        <v>23</v>
      </c>
      <c r="L206" s="1">
        <f t="shared" si="3"/>
        <v>205</v>
      </c>
    </row>
    <row r="207" spans="1:12" x14ac:dyDescent="0.25">
      <c r="A207" s="19">
        <v>206</v>
      </c>
      <c r="B207" s="12">
        <v>178</v>
      </c>
      <c r="C207" s="13" t="s">
        <v>304</v>
      </c>
      <c r="D207" s="14" t="s">
        <v>61</v>
      </c>
      <c r="E207" s="15" t="s">
        <v>52</v>
      </c>
      <c r="F207" s="14">
        <v>1963</v>
      </c>
      <c r="G207" s="20">
        <v>6.0925925925925932E-2</v>
      </c>
      <c r="H207" s="16" t="s">
        <v>491</v>
      </c>
      <c r="I207" s="14">
        <v>6</v>
      </c>
      <c r="J207" s="17"/>
      <c r="K207" s="11">
        <f>IF(B207="","",COUNTIF($D$2:D207,D207)-IF(D207="M",COUNTIF($O$2:O207,"M"))-IF(D207="F",COUNTIF($O$2:O207,"F")))</f>
        <v>24</v>
      </c>
      <c r="L207" s="1">
        <f t="shared" si="3"/>
        <v>206</v>
      </c>
    </row>
    <row r="208" spans="1:12" x14ac:dyDescent="0.25">
      <c r="A208" s="19">
        <v>207</v>
      </c>
      <c r="B208" s="12">
        <v>352</v>
      </c>
      <c r="C208" s="13" t="s">
        <v>305</v>
      </c>
      <c r="D208" s="14" t="s">
        <v>18</v>
      </c>
      <c r="E208" s="15" t="s">
        <v>251</v>
      </c>
      <c r="F208" s="14">
        <v>1962</v>
      </c>
      <c r="G208" s="20">
        <v>6.0972222222222226E-2</v>
      </c>
      <c r="H208" s="16" t="s">
        <v>486</v>
      </c>
      <c r="I208" s="14">
        <v>38</v>
      </c>
      <c r="J208" s="17"/>
      <c r="K208" s="11">
        <f>IF(B208="","",COUNTIF($D$2:D208,D208)-IF(D208="M",COUNTIF($O$2:O208,"M"))-IF(D208="F",COUNTIF($O$2:O208,"F")))</f>
        <v>183</v>
      </c>
      <c r="L208" s="1">
        <f t="shared" si="3"/>
        <v>207</v>
      </c>
    </row>
    <row r="209" spans="1:12" x14ac:dyDescent="0.25">
      <c r="A209" s="19">
        <v>208</v>
      </c>
      <c r="B209" s="12">
        <v>330</v>
      </c>
      <c r="C209" s="13" t="s">
        <v>306</v>
      </c>
      <c r="D209" s="14" t="s">
        <v>18</v>
      </c>
      <c r="E209" s="15" t="s">
        <v>62</v>
      </c>
      <c r="F209" s="14">
        <v>1977</v>
      </c>
      <c r="G209" s="20">
        <v>6.0995370370370366E-2</v>
      </c>
      <c r="H209" s="16" t="s">
        <v>483</v>
      </c>
      <c r="I209" s="14">
        <v>42</v>
      </c>
      <c r="J209" s="17"/>
      <c r="K209" s="11">
        <f>IF(B209="","",COUNTIF($D$2:D209,D209)-IF(D209="M",COUNTIF($O$2:O209,"M"))-IF(D209="F",COUNTIF($O$2:O209,"F")))</f>
        <v>184</v>
      </c>
      <c r="L209" s="1">
        <f t="shared" si="3"/>
        <v>208</v>
      </c>
    </row>
    <row r="210" spans="1:12" x14ac:dyDescent="0.25">
      <c r="A210" s="19">
        <v>209</v>
      </c>
      <c r="B210" s="12">
        <v>133</v>
      </c>
      <c r="C210" s="13" t="s">
        <v>307</v>
      </c>
      <c r="D210" s="14" t="s">
        <v>18</v>
      </c>
      <c r="E210" s="15" t="s">
        <v>308</v>
      </c>
      <c r="F210" s="14">
        <v>1957</v>
      </c>
      <c r="G210" s="20">
        <v>6.1030092592592594E-2</v>
      </c>
      <c r="H210" s="16" t="s">
        <v>486</v>
      </c>
      <c r="I210" s="14">
        <v>39</v>
      </c>
      <c r="J210" s="17"/>
      <c r="K210" s="11">
        <f>IF(B210="","",COUNTIF($D$2:D210,D210)-IF(D210="M",COUNTIF($O$2:O210,"M"))-IF(D210="F",COUNTIF($O$2:O210,"F")))</f>
        <v>185</v>
      </c>
      <c r="L210" s="1">
        <f t="shared" si="3"/>
        <v>209</v>
      </c>
    </row>
    <row r="211" spans="1:12" x14ac:dyDescent="0.25">
      <c r="A211" s="19">
        <v>210</v>
      </c>
      <c r="B211" s="12">
        <v>304</v>
      </c>
      <c r="C211" s="13" t="s">
        <v>309</v>
      </c>
      <c r="D211" s="14" t="s">
        <v>18</v>
      </c>
      <c r="E211" s="15" t="s">
        <v>32</v>
      </c>
      <c r="F211" s="14">
        <v>1980</v>
      </c>
      <c r="G211" s="20">
        <v>6.1041666666666661E-2</v>
      </c>
      <c r="H211" s="16" t="s">
        <v>483</v>
      </c>
      <c r="I211" s="14">
        <v>43</v>
      </c>
      <c r="J211" s="17"/>
      <c r="K211" s="11">
        <f>IF(B211="","",COUNTIF($D$2:D211,D211)-IF(D211="M",COUNTIF($O$2:O211,"M"))-IF(D211="F",COUNTIF($O$2:O211,"F")))</f>
        <v>186</v>
      </c>
      <c r="L211" s="1">
        <f t="shared" si="3"/>
        <v>210</v>
      </c>
    </row>
    <row r="212" spans="1:12" x14ac:dyDescent="0.25">
      <c r="A212" s="19">
        <v>211</v>
      </c>
      <c r="B212" s="12">
        <v>325</v>
      </c>
      <c r="C212" s="13" t="s">
        <v>310</v>
      </c>
      <c r="D212" s="14" t="s">
        <v>18</v>
      </c>
      <c r="E212" s="15" t="s">
        <v>311</v>
      </c>
      <c r="F212" s="14">
        <v>1977</v>
      </c>
      <c r="G212" s="20">
        <v>6.1145833333333337E-2</v>
      </c>
      <c r="H212" s="16" t="s">
        <v>483</v>
      </c>
      <c r="I212" s="14">
        <v>44</v>
      </c>
      <c r="J212" s="17"/>
      <c r="K212" s="11">
        <f>IF(B212="","",COUNTIF($D$2:D212,D212)-IF(D212="M",COUNTIF($O$2:O212,"M"))-IF(D212="F",COUNTIF($O$2:O212,"F")))</f>
        <v>187</v>
      </c>
      <c r="L212" s="1">
        <f t="shared" si="3"/>
        <v>211</v>
      </c>
    </row>
    <row r="213" spans="1:12" x14ac:dyDescent="0.25">
      <c r="A213" s="19">
        <v>212</v>
      </c>
      <c r="B213" s="12">
        <v>150</v>
      </c>
      <c r="C213" s="13" t="s">
        <v>312</v>
      </c>
      <c r="D213" s="14" t="s">
        <v>18</v>
      </c>
      <c r="E213" s="15" t="s">
        <v>313</v>
      </c>
      <c r="F213" s="14">
        <v>1977</v>
      </c>
      <c r="G213" s="20">
        <v>6.115740740740741E-2</v>
      </c>
      <c r="H213" s="16" t="s">
        <v>483</v>
      </c>
      <c r="I213" s="14">
        <v>45</v>
      </c>
      <c r="J213" s="17"/>
      <c r="K213" s="11">
        <f>IF(B213="","",COUNTIF($D$2:D213,D213)-IF(D213="M",COUNTIF($O$2:O213,"M"))-IF(D213="F",COUNTIF($O$2:O213,"F")))</f>
        <v>188</v>
      </c>
      <c r="L213" s="1">
        <f t="shared" si="3"/>
        <v>212</v>
      </c>
    </row>
    <row r="214" spans="1:12" x14ac:dyDescent="0.25">
      <c r="A214" s="19">
        <v>213</v>
      </c>
      <c r="B214" s="12">
        <v>344</v>
      </c>
      <c r="C214" s="13" t="s">
        <v>314</v>
      </c>
      <c r="D214" s="14" t="s">
        <v>18</v>
      </c>
      <c r="E214" s="15" t="s">
        <v>62</v>
      </c>
      <c r="F214" s="14">
        <v>1972</v>
      </c>
      <c r="G214" s="20">
        <v>6.1377314814814815E-2</v>
      </c>
      <c r="H214" s="16" t="s">
        <v>484</v>
      </c>
      <c r="I214" s="14">
        <v>80</v>
      </c>
      <c r="J214" s="17"/>
      <c r="K214" s="11">
        <f>IF(B214="","",COUNTIF($D$2:D214,D214)-IF(D214="M",COUNTIF($O$2:O214,"M"))-IF(D214="F",COUNTIF($O$2:O214,"F")))</f>
        <v>189</v>
      </c>
      <c r="L214" s="1">
        <f t="shared" si="3"/>
        <v>213</v>
      </c>
    </row>
    <row r="215" spans="1:12" x14ac:dyDescent="0.25">
      <c r="A215" s="19">
        <v>214</v>
      </c>
      <c r="B215" s="12">
        <v>106</v>
      </c>
      <c r="C215" s="13" t="s">
        <v>315</v>
      </c>
      <c r="D215" s="14" t="s">
        <v>18</v>
      </c>
      <c r="E215" s="15" t="s">
        <v>25</v>
      </c>
      <c r="F215" s="14">
        <v>1970</v>
      </c>
      <c r="G215" s="20">
        <v>6.1423611111111109E-2</v>
      </c>
      <c r="H215" s="16" t="s">
        <v>484</v>
      </c>
      <c r="I215" s="14">
        <v>81</v>
      </c>
      <c r="J215" s="17"/>
      <c r="K215" s="11">
        <f>IF(B215="","",COUNTIF($D$2:D215,D215)-IF(D215="M",COUNTIF($O$2:O215,"M"))-IF(D215="F",COUNTIF($O$2:O215,"F")))</f>
        <v>190</v>
      </c>
      <c r="L215" s="1">
        <f t="shared" si="3"/>
        <v>214</v>
      </c>
    </row>
    <row r="216" spans="1:12" x14ac:dyDescent="0.25">
      <c r="A216" s="19">
        <v>215</v>
      </c>
      <c r="B216" s="12">
        <v>188</v>
      </c>
      <c r="C216" s="13" t="s">
        <v>316</v>
      </c>
      <c r="D216" s="14" t="s">
        <v>18</v>
      </c>
      <c r="E216" s="15" t="s">
        <v>52</v>
      </c>
      <c r="F216" s="14">
        <v>1970</v>
      </c>
      <c r="G216" s="20">
        <v>6.1458333333333337E-2</v>
      </c>
      <c r="H216" s="16" t="s">
        <v>484</v>
      </c>
      <c r="I216" s="14">
        <v>82</v>
      </c>
      <c r="J216" s="17"/>
      <c r="K216" s="11">
        <f>IF(B216="","",COUNTIF($D$2:D216,D216)-IF(D216="M",COUNTIF($O$2:O216,"M"))-IF(D216="F",COUNTIF($O$2:O216,"F")))</f>
        <v>191</v>
      </c>
      <c r="L216" s="1">
        <f t="shared" si="3"/>
        <v>215</v>
      </c>
    </row>
    <row r="217" spans="1:12" x14ac:dyDescent="0.25">
      <c r="A217" s="19">
        <v>216</v>
      </c>
      <c r="B217" s="12">
        <v>358</v>
      </c>
      <c r="C217" s="13" t="s">
        <v>317</v>
      </c>
      <c r="D217" s="14" t="s">
        <v>61</v>
      </c>
      <c r="E217" s="15" t="s">
        <v>303</v>
      </c>
      <c r="F217" s="14">
        <v>1974</v>
      </c>
      <c r="G217" s="20">
        <v>6.1527777777777772E-2</v>
      </c>
      <c r="H217" s="16" t="s">
        <v>490</v>
      </c>
      <c r="I217" s="14">
        <v>7</v>
      </c>
      <c r="J217" s="17"/>
      <c r="K217" s="11">
        <f>IF(B217="","",COUNTIF($D$2:D217,D217)-IF(D217="M",COUNTIF($O$2:O217,"M"))-IF(D217="F",COUNTIF($O$2:O217,"F")))</f>
        <v>25</v>
      </c>
      <c r="L217" s="1">
        <f t="shared" si="3"/>
        <v>216</v>
      </c>
    </row>
    <row r="218" spans="1:12" x14ac:dyDescent="0.25">
      <c r="A218" s="19">
        <v>217</v>
      </c>
      <c r="B218" s="12">
        <v>76</v>
      </c>
      <c r="C218" s="13" t="s">
        <v>318</v>
      </c>
      <c r="D218" s="14" t="s">
        <v>18</v>
      </c>
      <c r="E218" s="15" t="s">
        <v>73</v>
      </c>
      <c r="F218" s="14">
        <v>1963</v>
      </c>
      <c r="G218" s="20">
        <v>6.1539351851851852E-2</v>
      </c>
      <c r="H218" s="16" t="s">
        <v>486</v>
      </c>
      <c r="I218" s="14">
        <v>40</v>
      </c>
      <c r="J218" s="17"/>
      <c r="K218" s="11">
        <f>IF(B218="","",COUNTIF($D$2:D218,D218)-IF(D218="M",COUNTIF($O$2:O218,"M"))-IF(D218="F",COUNTIF($O$2:O218,"F")))</f>
        <v>192</v>
      </c>
      <c r="L218" s="1">
        <f t="shared" si="3"/>
        <v>217</v>
      </c>
    </row>
    <row r="219" spans="1:12" x14ac:dyDescent="0.25">
      <c r="A219" s="19">
        <v>218</v>
      </c>
      <c r="B219" s="12">
        <v>169</v>
      </c>
      <c r="C219" s="13" t="s">
        <v>319</v>
      </c>
      <c r="D219" s="14" t="s">
        <v>61</v>
      </c>
      <c r="E219" s="15" t="s">
        <v>52</v>
      </c>
      <c r="F219" s="14">
        <v>1974</v>
      </c>
      <c r="G219" s="20">
        <v>6.1562499999999999E-2</v>
      </c>
      <c r="H219" s="16" t="s">
        <v>490</v>
      </c>
      <c r="I219" s="14">
        <v>8</v>
      </c>
      <c r="J219" s="17"/>
      <c r="K219" s="11">
        <f>IF(B219="","",COUNTIF($D$2:D219,D219)-IF(D219="M",COUNTIF($O$2:O219,"M"))-IF(D219="F",COUNTIF($O$2:O219,"F")))</f>
        <v>26</v>
      </c>
      <c r="L219" s="1">
        <f t="shared" si="3"/>
        <v>218</v>
      </c>
    </row>
    <row r="220" spans="1:12" x14ac:dyDescent="0.25">
      <c r="A220" s="19">
        <v>219</v>
      </c>
      <c r="B220" s="12">
        <v>198</v>
      </c>
      <c r="C220" s="13" t="s">
        <v>320</v>
      </c>
      <c r="D220" s="14" t="s">
        <v>61</v>
      </c>
      <c r="E220" s="15" t="s">
        <v>150</v>
      </c>
      <c r="F220" s="14">
        <v>1967</v>
      </c>
      <c r="G220" s="20">
        <v>6.1782407407407404E-2</v>
      </c>
      <c r="H220" s="16" t="s">
        <v>490</v>
      </c>
      <c r="I220" s="14">
        <v>9</v>
      </c>
      <c r="J220" s="17"/>
      <c r="K220" s="11">
        <f>IF(B220="","",COUNTIF($D$2:D220,D220)-IF(D220="M",COUNTIF($O$2:O220,"M"))-IF(D220="F",COUNTIF($O$2:O220,"F")))</f>
        <v>27</v>
      </c>
      <c r="L220" s="1">
        <f t="shared" si="3"/>
        <v>219</v>
      </c>
    </row>
    <row r="221" spans="1:12" x14ac:dyDescent="0.25">
      <c r="A221" s="19">
        <v>220</v>
      </c>
      <c r="B221" s="12">
        <v>267</v>
      </c>
      <c r="C221" s="13" t="s">
        <v>321</v>
      </c>
      <c r="D221" s="14" t="s">
        <v>18</v>
      </c>
      <c r="E221" s="15" t="s">
        <v>34</v>
      </c>
      <c r="F221" s="14">
        <v>1969</v>
      </c>
      <c r="G221" s="20">
        <v>6.1875000000000006E-2</v>
      </c>
      <c r="H221" s="16" t="s">
        <v>484</v>
      </c>
      <c r="I221" s="14">
        <v>83</v>
      </c>
      <c r="J221" s="17"/>
      <c r="K221" s="11">
        <f>IF(B221="","",COUNTIF($D$2:D221,D221)-IF(D221="M",COUNTIF($O$2:O221,"M"))-IF(D221="F",COUNTIF($O$2:O221,"F")))</f>
        <v>193</v>
      </c>
      <c r="L221" s="1">
        <f t="shared" si="3"/>
        <v>220</v>
      </c>
    </row>
    <row r="222" spans="1:12" x14ac:dyDescent="0.25">
      <c r="A222" s="19">
        <v>221</v>
      </c>
      <c r="B222" s="12">
        <v>361</v>
      </c>
      <c r="C222" s="13" t="s">
        <v>322</v>
      </c>
      <c r="D222" s="14" t="s">
        <v>61</v>
      </c>
      <c r="E222" s="15" t="s">
        <v>323</v>
      </c>
      <c r="F222" s="14">
        <v>1987</v>
      </c>
      <c r="G222" s="20">
        <v>6.206018518518519E-2</v>
      </c>
      <c r="H222" s="16" t="s">
        <v>492</v>
      </c>
      <c r="I222" s="14">
        <v>2</v>
      </c>
      <c r="J222" s="17"/>
      <c r="K222" s="11">
        <f>IF(B222="","",COUNTIF($D$2:D222,D222)-IF(D222="M",COUNTIF($O$2:O222,"M"))-IF(D222="F",COUNTIF($O$2:O222,"F")))</f>
        <v>28</v>
      </c>
      <c r="L222" s="1">
        <f t="shared" si="3"/>
        <v>221</v>
      </c>
    </row>
    <row r="223" spans="1:12" x14ac:dyDescent="0.25">
      <c r="A223" s="19">
        <v>222</v>
      </c>
      <c r="B223" s="12">
        <v>52</v>
      </c>
      <c r="C223" s="13" t="s">
        <v>324</v>
      </c>
      <c r="D223" s="14" t="s">
        <v>18</v>
      </c>
      <c r="E223" s="15" t="s">
        <v>152</v>
      </c>
      <c r="F223" s="14">
        <v>1970</v>
      </c>
      <c r="G223" s="20">
        <v>6.2083333333333331E-2</v>
      </c>
      <c r="H223" s="16" t="s">
        <v>484</v>
      </c>
      <c r="I223" s="14">
        <v>84</v>
      </c>
      <c r="J223" s="17"/>
      <c r="K223" s="11">
        <f>IF(B223="","",COUNTIF($D$2:D223,D223)-IF(D223="M",COUNTIF($O$2:O223,"M"))-IF(D223="F",COUNTIF($O$2:O223,"F")))</f>
        <v>194</v>
      </c>
      <c r="L223" s="1">
        <f t="shared" si="3"/>
        <v>222</v>
      </c>
    </row>
    <row r="224" spans="1:12" x14ac:dyDescent="0.25">
      <c r="A224" s="19">
        <v>223</v>
      </c>
      <c r="B224" s="12">
        <v>173</v>
      </c>
      <c r="C224" s="13" t="s">
        <v>325</v>
      </c>
      <c r="D224" s="14" t="s">
        <v>18</v>
      </c>
      <c r="E224" s="15" t="s">
        <v>52</v>
      </c>
      <c r="F224" s="14">
        <v>1963</v>
      </c>
      <c r="G224" s="20">
        <v>6.2245370370370368E-2</v>
      </c>
      <c r="H224" s="16" t="s">
        <v>486</v>
      </c>
      <c r="I224" s="14">
        <v>41</v>
      </c>
      <c r="J224" s="17"/>
      <c r="K224" s="11">
        <f>IF(B224="","",COUNTIF($D$2:D224,D224)-IF(D224="M",COUNTIF($O$2:O224,"M"))-IF(D224="F",COUNTIF($O$2:O224,"F")))</f>
        <v>195</v>
      </c>
      <c r="L224" s="1">
        <f t="shared" si="3"/>
        <v>223</v>
      </c>
    </row>
    <row r="225" spans="1:12" x14ac:dyDescent="0.25">
      <c r="A225" s="19">
        <v>224</v>
      </c>
      <c r="B225" s="12">
        <v>135</v>
      </c>
      <c r="C225" s="13" t="s">
        <v>326</v>
      </c>
      <c r="D225" s="14" t="s">
        <v>18</v>
      </c>
      <c r="E225" s="15" t="s">
        <v>308</v>
      </c>
      <c r="F225" s="14">
        <v>1969</v>
      </c>
      <c r="G225" s="20">
        <v>6.2303240740740735E-2</v>
      </c>
      <c r="H225" s="16" t="s">
        <v>484</v>
      </c>
      <c r="I225" s="14">
        <v>85</v>
      </c>
      <c r="J225" s="17"/>
      <c r="K225" s="11">
        <f>IF(B225="","",COUNTIF($D$2:D225,D225)-IF(D225="M",COUNTIF($O$2:O225,"M"))-IF(D225="F",COUNTIF($O$2:O225,"F")))</f>
        <v>196</v>
      </c>
      <c r="L225" s="1">
        <f t="shared" si="3"/>
        <v>224</v>
      </c>
    </row>
    <row r="226" spans="1:12" x14ac:dyDescent="0.25">
      <c r="A226" s="19">
        <v>225</v>
      </c>
      <c r="B226" s="12">
        <v>115</v>
      </c>
      <c r="C226" s="13" t="s">
        <v>327</v>
      </c>
      <c r="D226" s="14" t="s">
        <v>18</v>
      </c>
      <c r="E226" s="15" t="s">
        <v>243</v>
      </c>
      <c r="F226" s="14">
        <v>1961</v>
      </c>
      <c r="G226" s="20">
        <v>6.2372685185185184E-2</v>
      </c>
      <c r="H226" s="16" t="s">
        <v>486</v>
      </c>
      <c r="I226" s="14">
        <v>42</v>
      </c>
      <c r="J226" s="17"/>
      <c r="K226" s="11">
        <f>IF(B226="","",COUNTIF($D$2:D226,D226)-IF(D226="M",COUNTIF($O$2:O226,"M"))-IF(D226="F",COUNTIF($O$2:O226,"F")))</f>
        <v>197</v>
      </c>
      <c r="L226" s="1">
        <f t="shared" si="3"/>
        <v>225</v>
      </c>
    </row>
    <row r="227" spans="1:12" x14ac:dyDescent="0.25">
      <c r="A227" s="19">
        <v>226</v>
      </c>
      <c r="B227" s="12">
        <v>210</v>
      </c>
      <c r="C227" s="13" t="s">
        <v>328</v>
      </c>
      <c r="D227" s="14" t="s">
        <v>18</v>
      </c>
      <c r="E227" s="15" t="s">
        <v>45</v>
      </c>
      <c r="F227" s="14">
        <v>1958</v>
      </c>
      <c r="G227" s="20">
        <v>6.2384259259259257E-2</v>
      </c>
      <c r="H227" s="16" t="s">
        <v>486</v>
      </c>
      <c r="I227" s="14">
        <v>43</v>
      </c>
      <c r="J227" s="17"/>
      <c r="K227" s="11">
        <f>IF(B227="","",COUNTIF($D$2:D227,D227)-IF(D227="M",COUNTIF($O$2:O227,"M"))-IF(D227="F",COUNTIF($O$2:O227,"F")))</f>
        <v>198</v>
      </c>
      <c r="L227" s="1">
        <f t="shared" si="3"/>
        <v>226</v>
      </c>
    </row>
    <row r="228" spans="1:12" x14ac:dyDescent="0.25">
      <c r="A228" s="19">
        <v>227</v>
      </c>
      <c r="B228" s="12">
        <v>308</v>
      </c>
      <c r="C228" s="13" t="s">
        <v>329</v>
      </c>
      <c r="D228" s="14" t="s">
        <v>18</v>
      </c>
      <c r="E228" s="15" t="s">
        <v>220</v>
      </c>
      <c r="F228" s="14">
        <v>1950</v>
      </c>
      <c r="G228" s="20">
        <v>6.2476851851851846E-2</v>
      </c>
      <c r="H228" s="16" t="s">
        <v>489</v>
      </c>
      <c r="I228" s="14">
        <v>10</v>
      </c>
      <c r="J228" s="17"/>
      <c r="K228" s="11">
        <f>IF(B228="","",COUNTIF($D$2:D228,D228)-IF(D228="M",COUNTIF($O$2:O228,"M"))-IF(D228="F",COUNTIF($O$2:O228,"F")))</f>
        <v>199</v>
      </c>
      <c r="L228" s="1">
        <f t="shared" si="3"/>
        <v>227</v>
      </c>
    </row>
    <row r="229" spans="1:12" x14ac:dyDescent="0.25">
      <c r="A229" s="19">
        <v>228</v>
      </c>
      <c r="B229" s="12">
        <v>271</v>
      </c>
      <c r="C229" s="13" t="s">
        <v>330</v>
      </c>
      <c r="D229" s="14" t="s">
        <v>18</v>
      </c>
      <c r="E229" s="15" t="s">
        <v>34</v>
      </c>
      <c r="F229" s="14">
        <v>1957</v>
      </c>
      <c r="G229" s="20">
        <v>6.2476851851851846E-2</v>
      </c>
      <c r="H229" s="16" t="s">
        <v>486</v>
      </c>
      <c r="I229" s="14">
        <v>44</v>
      </c>
      <c r="J229" s="17"/>
      <c r="K229" s="11">
        <f>IF(B229="","",COUNTIF($D$2:D229,D229)-IF(D229="M",COUNTIF($O$2:O229,"M"))-IF(D229="F",COUNTIF($O$2:O229,"F")))</f>
        <v>200</v>
      </c>
      <c r="L229" s="1">
        <f t="shared" si="3"/>
        <v>228</v>
      </c>
    </row>
    <row r="230" spans="1:12" x14ac:dyDescent="0.25">
      <c r="A230" s="19">
        <v>229</v>
      </c>
      <c r="B230" s="12">
        <v>392</v>
      </c>
      <c r="C230" s="13" t="s">
        <v>331</v>
      </c>
      <c r="D230" s="14" t="s">
        <v>18</v>
      </c>
      <c r="E230" s="15" t="s">
        <v>34</v>
      </c>
      <c r="F230" s="14">
        <v>1952</v>
      </c>
      <c r="G230" s="20">
        <v>6.2476851851851846E-2</v>
      </c>
      <c r="H230" s="16" t="s">
        <v>489</v>
      </c>
      <c r="I230" s="14">
        <v>11</v>
      </c>
      <c r="J230" s="17"/>
      <c r="K230" s="11">
        <f>IF(B230="","",COUNTIF($D$2:D230,D230)-IF(D230="M",COUNTIF($O$2:O230,"M"))-IF(D230="F",COUNTIF($O$2:O230,"F")))</f>
        <v>201</v>
      </c>
      <c r="L230" s="1">
        <f t="shared" si="3"/>
        <v>229</v>
      </c>
    </row>
    <row r="231" spans="1:12" x14ac:dyDescent="0.25">
      <c r="A231" s="19">
        <v>230</v>
      </c>
      <c r="B231" s="12">
        <v>143</v>
      </c>
      <c r="C231" s="13" t="s">
        <v>332</v>
      </c>
      <c r="D231" s="14" t="s">
        <v>18</v>
      </c>
      <c r="E231" s="15" t="s">
        <v>98</v>
      </c>
      <c r="F231" s="14">
        <v>1961</v>
      </c>
      <c r="G231" s="20">
        <v>6.2511574074074081E-2</v>
      </c>
      <c r="H231" s="16" t="s">
        <v>486</v>
      </c>
      <c r="I231" s="14">
        <v>45</v>
      </c>
      <c r="J231" s="17"/>
      <c r="K231" s="11">
        <f>IF(B231="","",COUNTIF($D$2:D231,D231)-IF(D231="M",COUNTIF($O$2:O231,"M"))-IF(D231="F",COUNTIF($O$2:O231,"F")))</f>
        <v>202</v>
      </c>
      <c r="L231" s="1">
        <f t="shared" si="3"/>
        <v>230</v>
      </c>
    </row>
    <row r="232" spans="1:12" x14ac:dyDescent="0.25">
      <c r="A232" s="19">
        <v>231</v>
      </c>
      <c r="B232" s="12">
        <v>270</v>
      </c>
      <c r="C232" s="13" t="s">
        <v>333</v>
      </c>
      <c r="D232" s="14" t="s">
        <v>18</v>
      </c>
      <c r="E232" s="15" t="s">
        <v>34</v>
      </c>
      <c r="F232" s="14">
        <v>1970</v>
      </c>
      <c r="G232" s="20">
        <v>6.2766203703703713E-2</v>
      </c>
      <c r="H232" s="16" t="s">
        <v>484</v>
      </c>
      <c r="I232" s="14">
        <v>86</v>
      </c>
      <c r="J232" s="17"/>
      <c r="K232" s="11">
        <f>IF(B232="","",COUNTIF($D$2:D232,D232)-IF(D232="M",COUNTIF($O$2:O232,"M"))-IF(D232="F",COUNTIF($O$2:O232,"F")))</f>
        <v>203</v>
      </c>
      <c r="L232" s="1">
        <f t="shared" si="3"/>
        <v>231</v>
      </c>
    </row>
    <row r="233" spans="1:12" x14ac:dyDescent="0.25">
      <c r="A233" s="19">
        <v>232</v>
      </c>
      <c r="B233" s="12">
        <v>316</v>
      </c>
      <c r="C233" s="13" t="s">
        <v>334</v>
      </c>
      <c r="D233" s="14" t="s">
        <v>18</v>
      </c>
      <c r="E233" s="15" t="s">
        <v>164</v>
      </c>
      <c r="F233" s="14">
        <v>1964</v>
      </c>
      <c r="G233" s="20">
        <v>6.2812499999999993E-2</v>
      </c>
      <c r="H233" s="16" t="s">
        <v>486</v>
      </c>
      <c r="I233" s="14">
        <v>46</v>
      </c>
      <c r="J233" s="17"/>
      <c r="K233" s="11">
        <f>IF(B233="","",COUNTIF($D$2:D233,D233)-IF(D233="M",COUNTIF($O$2:O233,"M"))-IF(D233="F",COUNTIF($O$2:O233,"F")))</f>
        <v>204</v>
      </c>
      <c r="L233" s="1">
        <f t="shared" si="3"/>
        <v>232</v>
      </c>
    </row>
    <row r="234" spans="1:12" x14ac:dyDescent="0.25">
      <c r="A234" s="19">
        <v>233</v>
      </c>
      <c r="B234" s="12">
        <v>33</v>
      </c>
      <c r="C234" s="13" t="s">
        <v>335</v>
      </c>
      <c r="D234" s="14" t="s">
        <v>18</v>
      </c>
      <c r="E234" s="15" t="s">
        <v>54</v>
      </c>
      <c r="F234" s="14">
        <v>1973</v>
      </c>
      <c r="G234" s="20">
        <v>6.3090277777777773E-2</v>
      </c>
      <c r="H234" s="16" t="s">
        <v>484</v>
      </c>
      <c r="I234" s="14">
        <v>87</v>
      </c>
      <c r="J234" s="17"/>
      <c r="K234" s="11">
        <f>IF(B234="","",COUNTIF($D$2:D234,D234)-IF(D234="M",COUNTIF($O$2:O234,"M"))-IF(D234="F",COUNTIF($O$2:O234,"F")))</f>
        <v>205</v>
      </c>
      <c r="L234" s="1">
        <f t="shared" si="3"/>
        <v>233</v>
      </c>
    </row>
    <row r="235" spans="1:12" x14ac:dyDescent="0.25">
      <c r="A235" s="19">
        <v>234</v>
      </c>
      <c r="B235" s="12">
        <v>174</v>
      </c>
      <c r="C235" s="13" t="s">
        <v>336</v>
      </c>
      <c r="D235" s="14" t="s">
        <v>18</v>
      </c>
      <c r="E235" s="15" t="s">
        <v>52</v>
      </c>
      <c r="F235" s="14">
        <v>1987</v>
      </c>
      <c r="G235" s="20">
        <v>6.3101851851851853E-2</v>
      </c>
      <c r="H235" s="16" t="s">
        <v>485</v>
      </c>
      <c r="I235" s="14">
        <v>14</v>
      </c>
      <c r="J235" s="17"/>
      <c r="K235" s="11">
        <f>IF(B235="","",COUNTIF($D$2:D235,D235)-IF(D235="M",COUNTIF($O$2:O235,"M"))-IF(D235="F",COUNTIF($O$2:O235,"F")))</f>
        <v>206</v>
      </c>
      <c r="L235" s="1">
        <f t="shared" si="3"/>
        <v>234</v>
      </c>
    </row>
    <row r="236" spans="1:12" x14ac:dyDescent="0.25">
      <c r="A236" s="19">
        <v>235</v>
      </c>
      <c r="B236" s="12">
        <v>264</v>
      </c>
      <c r="C236" s="13" t="s">
        <v>337</v>
      </c>
      <c r="D236" s="14" t="s">
        <v>18</v>
      </c>
      <c r="E236" s="15" t="s">
        <v>94</v>
      </c>
      <c r="F236" s="14">
        <v>1971</v>
      </c>
      <c r="G236" s="20">
        <v>6.3125000000000001E-2</v>
      </c>
      <c r="H236" s="16" t="s">
        <v>484</v>
      </c>
      <c r="I236" s="14">
        <v>88</v>
      </c>
      <c r="J236" s="17"/>
      <c r="K236" s="11">
        <f>IF(B236="","",COUNTIF($D$2:D236,D236)-IF(D236="M",COUNTIF($O$2:O236,"M"))-IF(D236="F",COUNTIF($O$2:O236,"F")))</f>
        <v>207</v>
      </c>
      <c r="L236" s="1">
        <f t="shared" si="3"/>
        <v>235</v>
      </c>
    </row>
    <row r="237" spans="1:12" x14ac:dyDescent="0.25">
      <c r="A237" s="19">
        <v>236</v>
      </c>
      <c r="B237" s="12">
        <v>273</v>
      </c>
      <c r="C237" s="13" t="s">
        <v>338</v>
      </c>
      <c r="D237" s="14" t="s">
        <v>18</v>
      </c>
      <c r="E237" s="15" t="s">
        <v>34</v>
      </c>
      <c r="F237" s="14">
        <v>1963</v>
      </c>
      <c r="G237" s="20">
        <v>6.3171296296296295E-2</v>
      </c>
      <c r="H237" s="16" t="s">
        <v>486</v>
      </c>
      <c r="I237" s="14">
        <v>47</v>
      </c>
      <c r="J237" s="17"/>
      <c r="K237" s="11">
        <f>IF(B237="","",COUNTIF($D$2:D237,D237)-IF(D237="M",COUNTIF($O$2:O237,"M"))-IF(D237="F",COUNTIF($O$2:O237,"F")))</f>
        <v>208</v>
      </c>
      <c r="L237" s="1">
        <f t="shared" si="3"/>
        <v>236</v>
      </c>
    </row>
    <row r="238" spans="1:12" x14ac:dyDescent="0.25">
      <c r="A238" s="19">
        <v>237</v>
      </c>
      <c r="B238" s="12">
        <v>257</v>
      </c>
      <c r="C238" s="13" t="s">
        <v>339</v>
      </c>
      <c r="D238" s="14" t="s">
        <v>61</v>
      </c>
      <c r="E238" s="15" t="s">
        <v>94</v>
      </c>
      <c r="F238" s="14">
        <v>1982</v>
      </c>
      <c r="G238" s="20">
        <v>6.3182870370370361E-2</v>
      </c>
      <c r="H238" s="16" t="s">
        <v>488</v>
      </c>
      <c r="I238" s="14">
        <v>9</v>
      </c>
      <c r="J238" s="17"/>
      <c r="K238" s="11">
        <f>IF(B238="","",COUNTIF($D$2:D238,D238)-IF(D238="M",COUNTIF($O$2:O238,"M"))-IF(D238="F",COUNTIF($O$2:O238,"F")))</f>
        <v>29</v>
      </c>
      <c r="L238" s="1">
        <f t="shared" si="3"/>
        <v>237</v>
      </c>
    </row>
    <row r="239" spans="1:12" x14ac:dyDescent="0.25">
      <c r="A239" s="19">
        <v>238</v>
      </c>
      <c r="B239" s="12">
        <v>251</v>
      </c>
      <c r="C239" s="13" t="s">
        <v>340</v>
      </c>
      <c r="D239" s="14" t="s">
        <v>18</v>
      </c>
      <c r="E239" s="15" t="s">
        <v>294</v>
      </c>
      <c r="F239" s="14">
        <v>1959</v>
      </c>
      <c r="G239" s="20">
        <v>6.3217592592592589E-2</v>
      </c>
      <c r="H239" s="16" t="s">
        <v>486</v>
      </c>
      <c r="I239" s="14">
        <v>48</v>
      </c>
      <c r="J239" s="17"/>
      <c r="K239" s="11">
        <f>IF(B239="","",COUNTIF($D$2:D239,D239)-IF(D239="M",COUNTIF($O$2:O239,"M"))-IF(D239="F",COUNTIF($O$2:O239,"F")))</f>
        <v>209</v>
      </c>
      <c r="L239" s="1">
        <f t="shared" si="3"/>
        <v>238</v>
      </c>
    </row>
    <row r="240" spans="1:12" x14ac:dyDescent="0.25">
      <c r="A240" s="19">
        <v>239</v>
      </c>
      <c r="B240" s="12">
        <v>320</v>
      </c>
      <c r="C240" s="13" t="s">
        <v>341</v>
      </c>
      <c r="D240" s="14" t="s">
        <v>18</v>
      </c>
      <c r="E240" s="15" t="s">
        <v>342</v>
      </c>
      <c r="F240" s="14">
        <v>1972</v>
      </c>
      <c r="G240" s="20">
        <v>6.3252314814814817E-2</v>
      </c>
      <c r="H240" s="16" t="s">
        <v>484</v>
      </c>
      <c r="I240" s="14">
        <v>89</v>
      </c>
      <c r="J240" s="17"/>
      <c r="K240" s="11">
        <f>IF(B240="","",COUNTIF($D$2:D240,D240)-IF(D240="M",COUNTIF($O$2:O240,"M"))-IF(D240="F",COUNTIF($O$2:O240,"F")))</f>
        <v>210</v>
      </c>
      <c r="L240" s="1">
        <f t="shared" si="3"/>
        <v>239</v>
      </c>
    </row>
    <row r="241" spans="1:12" x14ac:dyDescent="0.25">
      <c r="A241" s="19">
        <v>240</v>
      </c>
      <c r="B241" s="12">
        <v>149</v>
      </c>
      <c r="C241" s="13" t="s">
        <v>343</v>
      </c>
      <c r="D241" s="14" t="s">
        <v>18</v>
      </c>
      <c r="E241" s="15" t="s">
        <v>344</v>
      </c>
      <c r="F241" s="14">
        <v>1971</v>
      </c>
      <c r="G241" s="20">
        <v>6.3310185185185178E-2</v>
      </c>
      <c r="H241" s="16" t="s">
        <v>484</v>
      </c>
      <c r="I241" s="14">
        <v>90</v>
      </c>
      <c r="J241" s="17"/>
      <c r="K241" s="11">
        <f>IF(B241="","",COUNTIF($D$2:D241,D241)-IF(D241="M",COUNTIF($O$2:O241,"M"))-IF(D241="F",COUNTIF($O$2:O241,"F")))</f>
        <v>211</v>
      </c>
      <c r="L241" s="1">
        <f t="shared" si="3"/>
        <v>240</v>
      </c>
    </row>
    <row r="242" spans="1:12" x14ac:dyDescent="0.25">
      <c r="A242" s="19">
        <v>241</v>
      </c>
      <c r="B242" s="12">
        <v>137</v>
      </c>
      <c r="C242" s="13" t="s">
        <v>345</v>
      </c>
      <c r="D242" s="14" t="s">
        <v>61</v>
      </c>
      <c r="E242" s="15" t="s">
        <v>308</v>
      </c>
      <c r="F242" s="14">
        <v>1987</v>
      </c>
      <c r="G242" s="20">
        <v>6.3344907407407405E-2</v>
      </c>
      <c r="H242" s="16" t="s">
        <v>492</v>
      </c>
      <c r="I242" s="14">
        <v>3</v>
      </c>
      <c r="J242" s="17"/>
      <c r="K242" s="11">
        <f>IF(B242="","",COUNTIF($D$2:D242,D242)-IF(D242="M",COUNTIF($O$2:O242,"M"))-IF(D242="F",COUNTIF($O$2:O242,"F")))</f>
        <v>30</v>
      </c>
      <c r="L242" s="1">
        <f t="shared" si="3"/>
        <v>241</v>
      </c>
    </row>
    <row r="243" spans="1:12" x14ac:dyDescent="0.25">
      <c r="A243" s="19">
        <v>242</v>
      </c>
      <c r="B243" s="12">
        <v>65</v>
      </c>
      <c r="C243" s="13" t="s">
        <v>346</v>
      </c>
      <c r="D243" s="14" t="s">
        <v>18</v>
      </c>
      <c r="E243" s="15" t="s">
        <v>84</v>
      </c>
      <c r="F243" s="14">
        <v>1947</v>
      </c>
      <c r="G243" s="20">
        <v>6.3356481481481486E-2</v>
      </c>
      <c r="H243" s="16" t="s">
        <v>489</v>
      </c>
      <c r="I243" s="14">
        <v>12</v>
      </c>
      <c r="J243" s="17"/>
      <c r="K243" s="11">
        <f>IF(B243="","",COUNTIF($D$2:D243,D243)-IF(D243="M",COUNTIF($O$2:O243,"M"))-IF(D243="F",COUNTIF($O$2:O243,"F")))</f>
        <v>212</v>
      </c>
      <c r="L243" s="1">
        <f t="shared" si="3"/>
        <v>242</v>
      </c>
    </row>
    <row r="244" spans="1:12" x14ac:dyDescent="0.25">
      <c r="A244" s="19">
        <v>243</v>
      </c>
      <c r="B244" s="12">
        <v>159</v>
      </c>
      <c r="C244" s="13" t="s">
        <v>347</v>
      </c>
      <c r="D244" s="14" t="s">
        <v>61</v>
      </c>
      <c r="E244" s="15" t="s">
        <v>52</v>
      </c>
      <c r="F244" s="14">
        <v>1973</v>
      </c>
      <c r="G244" s="20">
        <v>6.3414351851851847E-2</v>
      </c>
      <c r="H244" s="16" t="s">
        <v>490</v>
      </c>
      <c r="I244" s="14">
        <v>10</v>
      </c>
      <c r="J244" s="17"/>
      <c r="K244" s="11">
        <f>IF(B244="","",COUNTIF($D$2:D244,D244)-IF(D244="M",COUNTIF($O$2:O244,"M"))-IF(D244="F",COUNTIF($O$2:O244,"F")))</f>
        <v>31</v>
      </c>
      <c r="L244" s="1">
        <f t="shared" si="3"/>
        <v>243</v>
      </c>
    </row>
    <row r="245" spans="1:12" x14ac:dyDescent="0.25">
      <c r="A245" s="19">
        <v>244</v>
      </c>
      <c r="B245" s="12">
        <v>296</v>
      </c>
      <c r="C245" s="13" t="s">
        <v>348</v>
      </c>
      <c r="D245" s="14" t="s">
        <v>18</v>
      </c>
      <c r="E245" s="15" t="s">
        <v>234</v>
      </c>
      <c r="F245" s="14">
        <v>1963</v>
      </c>
      <c r="G245" s="20">
        <v>6.3530092592592582E-2</v>
      </c>
      <c r="H245" s="16" t="s">
        <v>486</v>
      </c>
      <c r="I245" s="14">
        <v>49</v>
      </c>
      <c r="J245" s="17"/>
      <c r="K245" s="11">
        <f>IF(B245="","",COUNTIF($D$2:D245,D245)-IF(D245="M",COUNTIF($O$2:O245,"M"))-IF(D245="F",COUNTIF($O$2:O245,"F")))</f>
        <v>213</v>
      </c>
      <c r="L245" s="1">
        <f t="shared" si="3"/>
        <v>244</v>
      </c>
    </row>
    <row r="246" spans="1:12" x14ac:dyDescent="0.25">
      <c r="A246" s="19">
        <v>245</v>
      </c>
      <c r="B246" s="12">
        <v>294</v>
      </c>
      <c r="C246" s="13" t="s">
        <v>349</v>
      </c>
      <c r="D246" s="14" t="s">
        <v>18</v>
      </c>
      <c r="E246" s="15" t="s">
        <v>234</v>
      </c>
      <c r="F246" s="14">
        <v>1959</v>
      </c>
      <c r="G246" s="20">
        <v>6.3541666666666663E-2</v>
      </c>
      <c r="H246" s="16" t="s">
        <v>486</v>
      </c>
      <c r="I246" s="14">
        <v>50</v>
      </c>
      <c r="J246" s="17"/>
      <c r="K246" s="11">
        <f>IF(B246="","",COUNTIF($D$2:D246,D246)-IF(D246="M",COUNTIF($O$2:O246,"M"))-IF(D246="F",COUNTIF($O$2:O246,"F")))</f>
        <v>214</v>
      </c>
      <c r="L246" s="1">
        <f t="shared" si="3"/>
        <v>245</v>
      </c>
    </row>
    <row r="247" spans="1:12" x14ac:dyDescent="0.25">
      <c r="A247" s="19">
        <v>246</v>
      </c>
      <c r="B247" s="12">
        <v>168</v>
      </c>
      <c r="C247" s="13" t="s">
        <v>350</v>
      </c>
      <c r="D247" s="14" t="s">
        <v>18</v>
      </c>
      <c r="E247" s="15" t="s">
        <v>52</v>
      </c>
      <c r="F247" s="14">
        <v>1969</v>
      </c>
      <c r="G247" s="20">
        <v>6.3587962962962971E-2</v>
      </c>
      <c r="H247" s="16" t="s">
        <v>484</v>
      </c>
      <c r="I247" s="14">
        <v>91</v>
      </c>
      <c r="J247" s="17"/>
      <c r="K247" s="11">
        <f>IF(B247="","",COUNTIF($D$2:D247,D247)-IF(D247="M",COUNTIF($O$2:O247,"M"))-IF(D247="F",COUNTIF($O$2:O247,"F")))</f>
        <v>215</v>
      </c>
      <c r="L247" s="1">
        <f t="shared" si="3"/>
        <v>246</v>
      </c>
    </row>
    <row r="248" spans="1:12" x14ac:dyDescent="0.25">
      <c r="A248" s="19">
        <v>247</v>
      </c>
      <c r="B248" s="12">
        <v>241</v>
      </c>
      <c r="C248" s="13" t="s">
        <v>351</v>
      </c>
      <c r="D248" s="14" t="s">
        <v>18</v>
      </c>
      <c r="E248" s="15" t="s">
        <v>202</v>
      </c>
      <c r="F248" s="14">
        <v>1966</v>
      </c>
      <c r="G248" s="20">
        <v>6.3645833333333332E-2</v>
      </c>
      <c r="H248" s="16" t="s">
        <v>486</v>
      </c>
      <c r="I248" s="14">
        <v>51</v>
      </c>
      <c r="J248" s="17"/>
      <c r="K248" s="11">
        <f>IF(B248="","",COUNTIF($D$2:D248,D248)-IF(D248="M",COUNTIF($O$2:O248,"M"))-IF(D248="F",COUNTIF($O$2:O248,"F")))</f>
        <v>216</v>
      </c>
      <c r="L248" s="1">
        <f t="shared" si="3"/>
        <v>247</v>
      </c>
    </row>
    <row r="249" spans="1:12" x14ac:dyDescent="0.25">
      <c r="A249" s="19">
        <v>248</v>
      </c>
      <c r="B249" s="12">
        <v>346</v>
      </c>
      <c r="C249" s="13" t="s">
        <v>352</v>
      </c>
      <c r="D249" s="14" t="s">
        <v>18</v>
      </c>
      <c r="E249" s="15" t="s">
        <v>179</v>
      </c>
      <c r="F249" s="14">
        <v>1959</v>
      </c>
      <c r="G249" s="20">
        <v>6.3738425925925921E-2</v>
      </c>
      <c r="H249" s="16" t="s">
        <v>486</v>
      </c>
      <c r="I249" s="14">
        <v>52</v>
      </c>
      <c r="J249" s="17"/>
      <c r="K249" s="11">
        <f>IF(B249="","",COUNTIF($D$2:D249,D249)-IF(D249="M",COUNTIF($O$2:O249,"M"))-IF(D249="F",COUNTIF($O$2:O249,"F")))</f>
        <v>217</v>
      </c>
      <c r="L249" s="1">
        <f t="shared" si="3"/>
        <v>248</v>
      </c>
    </row>
    <row r="250" spans="1:12" x14ac:dyDescent="0.25">
      <c r="A250" s="19">
        <v>249</v>
      </c>
      <c r="B250" s="12">
        <v>242</v>
      </c>
      <c r="C250" s="13" t="s">
        <v>353</v>
      </c>
      <c r="D250" s="14" t="s">
        <v>18</v>
      </c>
      <c r="E250" s="15" t="s">
        <v>202</v>
      </c>
      <c r="F250" s="14">
        <v>1977</v>
      </c>
      <c r="G250" s="20">
        <v>6.3761574074074068E-2</v>
      </c>
      <c r="H250" s="16" t="s">
        <v>483</v>
      </c>
      <c r="I250" s="14">
        <v>46</v>
      </c>
      <c r="J250" s="17"/>
      <c r="K250" s="11">
        <f>IF(B250="","",COUNTIF($D$2:D250,D250)-IF(D250="M",COUNTIF($O$2:O250,"M"))-IF(D250="F",COUNTIF($O$2:O250,"F")))</f>
        <v>218</v>
      </c>
      <c r="L250" s="1">
        <f t="shared" si="3"/>
        <v>249</v>
      </c>
    </row>
    <row r="251" spans="1:12" x14ac:dyDescent="0.25">
      <c r="A251" s="19">
        <v>250</v>
      </c>
      <c r="B251" s="12">
        <v>342</v>
      </c>
      <c r="C251" s="13" t="s">
        <v>354</v>
      </c>
      <c r="D251" s="14" t="s">
        <v>18</v>
      </c>
      <c r="E251" s="15" t="s">
        <v>62</v>
      </c>
      <c r="F251" s="14">
        <v>1974</v>
      </c>
      <c r="G251" s="20">
        <v>6.385416666666667E-2</v>
      </c>
      <c r="H251" s="16" t="s">
        <v>484</v>
      </c>
      <c r="I251" s="14">
        <v>92</v>
      </c>
      <c r="J251" s="17"/>
      <c r="K251" s="11">
        <f>IF(B251="","",COUNTIF($D$2:D251,D251)-IF(D251="M",COUNTIF($O$2:O251,"M"))-IF(D251="F",COUNTIF($O$2:O251,"F")))</f>
        <v>219</v>
      </c>
      <c r="L251" s="1">
        <f t="shared" si="3"/>
        <v>250</v>
      </c>
    </row>
    <row r="252" spans="1:12" x14ac:dyDescent="0.25">
      <c r="A252" s="19">
        <v>251</v>
      </c>
      <c r="B252" s="12">
        <v>282</v>
      </c>
      <c r="C252" s="13" t="s">
        <v>355</v>
      </c>
      <c r="D252" s="14" t="s">
        <v>18</v>
      </c>
      <c r="E252" s="15" t="s">
        <v>356</v>
      </c>
      <c r="F252" s="14">
        <v>1969</v>
      </c>
      <c r="G252" s="20">
        <v>6.400462962962962E-2</v>
      </c>
      <c r="H252" s="16" t="s">
        <v>484</v>
      </c>
      <c r="I252" s="14">
        <v>93</v>
      </c>
      <c r="J252" s="17"/>
      <c r="K252" s="11">
        <f>IF(B252="","",COUNTIF($D$2:D252,D252)-IF(D252="M",COUNTIF($O$2:O252,"M"))-IF(D252="F",COUNTIF($O$2:O252,"F")))</f>
        <v>220</v>
      </c>
      <c r="L252" s="1">
        <f t="shared" si="3"/>
        <v>251</v>
      </c>
    </row>
    <row r="253" spans="1:12" x14ac:dyDescent="0.25">
      <c r="A253" s="19">
        <v>252</v>
      </c>
      <c r="B253" s="12">
        <v>266</v>
      </c>
      <c r="C253" s="13" t="s">
        <v>357</v>
      </c>
      <c r="D253" s="14" t="s">
        <v>61</v>
      </c>
      <c r="E253" s="15" t="s">
        <v>356</v>
      </c>
      <c r="F253" s="14">
        <v>1970</v>
      </c>
      <c r="G253" s="20">
        <v>6.40162037037037E-2</v>
      </c>
      <c r="H253" s="16" t="s">
        <v>490</v>
      </c>
      <c r="I253" s="14">
        <v>11</v>
      </c>
      <c r="J253" s="17"/>
      <c r="K253" s="11">
        <f>IF(B253="","",COUNTIF($D$2:D253,D253)-IF(D253="M",COUNTIF($O$2:O253,"M"))-IF(D253="F",COUNTIF($O$2:O253,"F")))</f>
        <v>32</v>
      </c>
      <c r="L253" s="1">
        <f t="shared" si="3"/>
        <v>252</v>
      </c>
    </row>
    <row r="254" spans="1:12" x14ac:dyDescent="0.25">
      <c r="A254" s="19">
        <v>253</v>
      </c>
      <c r="B254" s="12">
        <v>356</v>
      </c>
      <c r="C254" s="13" t="s">
        <v>358</v>
      </c>
      <c r="D254" s="14" t="s">
        <v>18</v>
      </c>
      <c r="E254" s="15" t="s">
        <v>303</v>
      </c>
      <c r="F254" s="14">
        <v>1970</v>
      </c>
      <c r="G254" s="20">
        <v>6.4039351851851847E-2</v>
      </c>
      <c r="H254" s="16" t="s">
        <v>484</v>
      </c>
      <c r="I254" s="14">
        <v>94</v>
      </c>
      <c r="J254" s="17"/>
      <c r="K254" s="11">
        <f>IF(B254="","",COUNTIF($D$2:D254,D254)-IF(D254="M",COUNTIF($O$2:O254,"M"))-IF(D254="F",COUNTIF($O$2:O254,"F")))</f>
        <v>221</v>
      </c>
      <c r="L254" s="1">
        <f t="shared" si="3"/>
        <v>253</v>
      </c>
    </row>
    <row r="255" spans="1:12" x14ac:dyDescent="0.25">
      <c r="A255" s="19">
        <v>254</v>
      </c>
      <c r="B255" s="12">
        <v>165</v>
      </c>
      <c r="C255" s="13" t="s">
        <v>359</v>
      </c>
      <c r="D255" s="14" t="s">
        <v>18</v>
      </c>
      <c r="E255" s="15" t="s">
        <v>52</v>
      </c>
      <c r="F255" s="14">
        <v>1967</v>
      </c>
      <c r="G255" s="20">
        <v>6.4189814814814811E-2</v>
      </c>
      <c r="H255" s="16" t="s">
        <v>484</v>
      </c>
      <c r="I255" s="14">
        <v>95</v>
      </c>
      <c r="J255" s="17"/>
      <c r="K255" s="11">
        <f>IF(B255="","",COUNTIF($D$2:D255,D255)-IF(D255="M",COUNTIF($O$2:O255,"M"))-IF(D255="F",COUNTIF($O$2:O255,"F")))</f>
        <v>222</v>
      </c>
      <c r="L255" s="1">
        <f t="shared" si="3"/>
        <v>254</v>
      </c>
    </row>
    <row r="256" spans="1:12" x14ac:dyDescent="0.25">
      <c r="A256" s="19">
        <v>255</v>
      </c>
      <c r="B256" s="12">
        <v>182</v>
      </c>
      <c r="C256" s="13" t="s">
        <v>360</v>
      </c>
      <c r="D256" s="14" t="s">
        <v>18</v>
      </c>
      <c r="E256" s="15" t="s">
        <v>52</v>
      </c>
      <c r="F256" s="14">
        <v>1971</v>
      </c>
      <c r="G256" s="20">
        <v>6.4189814814814811E-2</v>
      </c>
      <c r="H256" s="16" t="s">
        <v>484</v>
      </c>
      <c r="I256" s="14">
        <v>96</v>
      </c>
      <c r="J256" s="17"/>
      <c r="K256" s="11">
        <f>IF(B256="","",COUNTIF($D$2:D256,D256)-IF(D256="M",COUNTIF($O$2:O256,"M"))-IF(D256="F",COUNTIF($O$2:O256,"F")))</f>
        <v>223</v>
      </c>
      <c r="L256" s="1">
        <f t="shared" si="3"/>
        <v>255</v>
      </c>
    </row>
    <row r="257" spans="1:12" x14ac:dyDescent="0.25">
      <c r="A257" s="19">
        <v>256</v>
      </c>
      <c r="B257" s="12">
        <v>332</v>
      </c>
      <c r="C257" s="13" t="s">
        <v>361</v>
      </c>
      <c r="D257" s="14" t="s">
        <v>18</v>
      </c>
      <c r="E257" s="15" t="s">
        <v>70</v>
      </c>
      <c r="F257" s="14">
        <v>1969</v>
      </c>
      <c r="G257" s="20">
        <v>6.4189814814814811E-2</v>
      </c>
      <c r="H257" s="16" t="s">
        <v>484</v>
      </c>
      <c r="I257" s="14">
        <v>97</v>
      </c>
      <c r="J257" s="17"/>
      <c r="K257" s="11">
        <f>IF(B257="","",COUNTIF($D$2:D257,D257)-IF(D257="M",COUNTIF($O$2:O257,"M"))-IF(D257="F",COUNTIF($O$2:O257,"F")))</f>
        <v>224</v>
      </c>
      <c r="L257" s="1">
        <f t="shared" si="3"/>
        <v>256</v>
      </c>
    </row>
    <row r="258" spans="1:12" x14ac:dyDescent="0.25">
      <c r="A258" s="19">
        <v>257</v>
      </c>
      <c r="B258" s="12">
        <v>311</v>
      </c>
      <c r="C258" s="13" t="s">
        <v>362</v>
      </c>
      <c r="D258" s="14" t="s">
        <v>18</v>
      </c>
      <c r="E258" s="15" t="s">
        <v>34</v>
      </c>
      <c r="F258" s="14">
        <v>1967</v>
      </c>
      <c r="G258" s="20">
        <v>6.4201388888888891E-2</v>
      </c>
      <c r="H258" s="16" t="s">
        <v>484</v>
      </c>
      <c r="I258" s="14">
        <v>98</v>
      </c>
      <c r="J258" s="17"/>
      <c r="K258" s="11">
        <f>IF(B258="","",COUNTIF($D$2:D258,D258)-IF(D258="M",COUNTIF($O$2:O258,"M"))-IF(D258="F",COUNTIF($O$2:O258,"F")))</f>
        <v>225</v>
      </c>
      <c r="L258" s="1">
        <f t="shared" si="3"/>
        <v>257</v>
      </c>
    </row>
    <row r="259" spans="1:12" x14ac:dyDescent="0.25">
      <c r="A259" s="19">
        <v>258</v>
      </c>
      <c r="B259" s="12">
        <v>309</v>
      </c>
      <c r="C259" s="13" t="s">
        <v>363</v>
      </c>
      <c r="D259" s="14" t="s">
        <v>61</v>
      </c>
      <c r="E259" s="15" t="s">
        <v>220</v>
      </c>
      <c r="F259" s="14">
        <v>1966</v>
      </c>
      <c r="G259" s="20">
        <v>6.4201388888888891E-2</v>
      </c>
      <c r="H259" s="16" t="s">
        <v>491</v>
      </c>
      <c r="I259" s="14">
        <v>7</v>
      </c>
      <c r="J259" s="17"/>
      <c r="K259" s="11">
        <f>IF(B259="","",COUNTIF($D$2:D259,D259)-IF(D259="M",COUNTIF($O$2:O259,"M"))-IF(D259="F",COUNTIF($O$2:O259,"F")))</f>
        <v>33</v>
      </c>
      <c r="L259" s="1">
        <f t="shared" ref="L259:L322" si="4">A259</f>
        <v>258</v>
      </c>
    </row>
    <row r="260" spans="1:12" x14ac:dyDescent="0.25">
      <c r="A260" s="19">
        <v>259</v>
      </c>
      <c r="B260" s="12">
        <v>292</v>
      </c>
      <c r="C260" s="13" t="s">
        <v>364</v>
      </c>
      <c r="D260" s="14" t="s">
        <v>18</v>
      </c>
      <c r="E260" s="15" t="s">
        <v>234</v>
      </c>
      <c r="F260" s="14">
        <v>1958</v>
      </c>
      <c r="G260" s="20">
        <v>6.4328703703703707E-2</v>
      </c>
      <c r="H260" s="16" t="s">
        <v>486</v>
      </c>
      <c r="I260" s="14">
        <v>53</v>
      </c>
      <c r="J260" s="17"/>
      <c r="K260" s="11">
        <f>IF(B260="","",COUNTIF($D$2:D260,D260)-IF(D260="M",COUNTIF($O$2:O260,"M"))-IF(D260="F",COUNTIF($O$2:O260,"F")))</f>
        <v>226</v>
      </c>
      <c r="L260" s="1">
        <f t="shared" si="4"/>
        <v>259</v>
      </c>
    </row>
    <row r="261" spans="1:12" x14ac:dyDescent="0.25">
      <c r="A261" s="19">
        <v>260</v>
      </c>
      <c r="B261" s="12">
        <v>249</v>
      </c>
      <c r="C261" s="13" t="s">
        <v>365</v>
      </c>
      <c r="D261" s="14" t="s">
        <v>18</v>
      </c>
      <c r="E261" s="15" t="s">
        <v>264</v>
      </c>
      <c r="F261" s="14">
        <v>1967</v>
      </c>
      <c r="G261" s="20">
        <v>6.4375000000000002E-2</v>
      </c>
      <c r="H261" s="16" t="s">
        <v>484</v>
      </c>
      <c r="I261" s="14">
        <v>99</v>
      </c>
      <c r="J261" s="17"/>
      <c r="K261" s="11">
        <f>IF(B261="","",COUNTIF($D$2:D261,D261)-IF(D261="M",COUNTIF($O$2:O261,"M"))-IF(D261="F",COUNTIF($O$2:O261,"F")))</f>
        <v>227</v>
      </c>
      <c r="L261" s="1">
        <f t="shared" si="4"/>
        <v>260</v>
      </c>
    </row>
    <row r="262" spans="1:12" x14ac:dyDescent="0.25">
      <c r="A262" s="19">
        <v>261</v>
      </c>
      <c r="B262" s="12">
        <v>298</v>
      </c>
      <c r="C262" s="13" t="s">
        <v>366</v>
      </c>
      <c r="D262" s="14" t="s">
        <v>61</v>
      </c>
      <c r="E262" s="15" t="s">
        <v>100</v>
      </c>
      <c r="F262" s="14">
        <v>1979</v>
      </c>
      <c r="G262" s="20">
        <v>6.4386574074074068E-2</v>
      </c>
      <c r="H262" s="16" t="s">
        <v>488</v>
      </c>
      <c r="I262" s="14">
        <v>10</v>
      </c>
      <c r="J262" s="17"/>
      <c r="K262" s="11">
        <f>IF(B262="","",COUNTIF($D$2:D262,D262)-IF(D262="M",COUNTIF($O$2:O262,"M"))-IF(D262="F",COUNTIF($O$2:O262,"F")))</f>
        <v>34</v>
      </c>
      <c r="L262" s="1">
        <f t="shared" si="4"/>
        <v>261</v>
      </c>
    </row>
    <row r="263" spans="1:12" x14ac:dyDescent="0.25">
      <c r="A263" s="19">
        <v>262</v>
      </c>
      <c r="B263" s="12">
        <v>229</v>
      </c>
      <c r="C263" s="13" t="s">
        <v>367</v>
      </c>
      <c r="D263" s="14" t="s">
        <v>18</v>
      </c>
      <c r="E263" s="15" t="s">
        <v>86</v>
      </c>
      <c r="F263" s="14">
        <v>1963</v>
      </c>
      <c r="G263" s="20">
        <v>6.4409722222222229E-2</v>
      </c>
      <c r="H263" s="16" t="s">
        <v>486</v>
      </c>
      <c r="I263" s="14">
        <v>54</v>
      </c>
      <c r="J263" s="17"/>
      <c r="K263" s="11">
        <f>IF(B263="","",COUNTIF($D$2:D263,D263)-IF(D263="M",COUNTIF($O$2:O263,"M"))-IF(D263="F",COUNTIF($O$2:O263,"F")))</f>
        <v>228</v>
      </c>
      <c r="L263" s="1">
        <f t="shared" si="4"/>
        <v>262</v>
      </c>
    </row>
    <row r="264" spans="1:12" x14ac:dyDescent="0.25">
      <c r="A264" s="19">
        <v>263</v>
      </c>
      <c r="B264" s="12">
        <v>319</v>
      </c>
      <c r="C264" s="13" t="s">
        <v>368</v>
      </c>
      <c r="D264" s="14" t="s">
        <v>18</v>
      </c>
      <c r="E264" s="15" t="s">
        <v>342</v>
      </c>
      <c r="F264" s="14">
        <v>1966</v>
      </c>
      <c r="G264" s="20">
        <v>6.458333333333334E-2</v>
      </c>
      <c r="H264" s="16" t="s">
        <v>486</v>
      </c>
      <c r="I264" s="14">
        <v>55</v>
      </c>
      <c r="J264" s="17"/>
      <c r="K264" s="11">
        <f>IF(B264="","",COUNTIF($D$2:D264,D264)-IF(D264="M",COUNTIF($O$2:O264,"M"))-IF(D264="F",COUNTIF($O$2:O264,"F")))</f>
        <v>229</v>
      </c>
      <c r="L264" s="1">
        <f t="shared" si="4"/>
        <v>263</v>
      </c>
    </row>
    <row r="265" spans="1:12" x14ac:dyDescent="0.25">
      <c r="A265" s="19">
        <v>264</v>
      </c>
      <c r="B265" s="12">
        <v>465</v>
      </c>
      <c r="C265" s="13" t="s">
        <v>369</v>
      </c>
      <c r="D265" s="14" t="s">
        <v>18</v>
      </c>
      <c r="E265" s="15" t="s">
        <v>370</v>
      </c>
      <c r="F265" s="14">
        <v>1970</v>
      </c>
      <c r="G265" s="20">
        <v>6.4664351851851862E-2</v>
      </c>
      <c r="H265" s="16" t="s">
        <v>484</v>
      </c>
      <c r="I265" s="14">
        <v>100</v>
      </c>
      <c r="J265" s="17"/>
      <c r="K265" s="11">
        <f>IF(B265="","",COUNTIF($D$2:D265,D265)-IF(D265="M",COUNTIF($O$2:O265,"M"))-IF(D265="F",COUNTIF($O$2:O265,"F")))</f>
        <v>230</v>
      </c>
      <c r="L265" s="1">
        <f t="shared" si="4"/>
        <v>264</v>
      </c>
    </row>
    <row r="266" spans="1:12" x14ac:dyDescent="0.25">
      <c r="A266" s="19">
        <v>265</v>
      </c>
      <c r="B266" s="12">
        <v>77</v>
      </c>
      <c r="C266" s="13" t="s">
        <v>371</v>
      </c>
      <c r="D266" s="14" t="s">
        <v>18</v>
      </c>
      <c r="E266" s="15" t="s">
        <v>73</v>
      </c>
      <c r="F266" s="14">
        <v>1965</v>
      </c>
      <c r="G266" s="20">
        <v>6.4710648148148142E-2</v>
      </c>
      <c r="H266" s="16" t="s">
        <v>486</v>
      </c>
      <c r="I266" s="14">
        <v>56</v>
      </c>
      <c r="J266" s="17"/>
      <c r="K266" s="11">
        <f>IF(B266="","",COUNTIF($D$2:D266,D266)-IF(D266="M",COUNTIF($O$2:O266,"M"))-IF(D266="F",COUNTIF($O$2:O266,"F")))</f>
        <v>231</v>
      </c>
      <c r="L266" s="1">
        <f t="shared" si="4"/>
        <v>265</v>
      </c>
    </row>
    <row r="267" spans="1:12" x14ac:dyDescent="0.25">
      <c r="A267" s="19">
        <v>266</v>
      </c>
      <c r="B267" s="12">
        <v>79</v>
      </c>
      <c r="C267" s="13" t="s">
        <v>372</v>
      </c>
      <c r="D267" s="14" t="s">
        <v>18</v>
      </c>
      <c r="E267" s="15" t="s">
        <v>73</v>
      </c>
      <c r="F267" s="14">
        <v>1964</v>
      </c>
      <c r="G267" s="20">
        <v>6.4710648148148142E-2</v>
      </c>
      <c r="H267" s="16" t="s">
        <v>486</v>
      </c>
      <c r="I267" s="14">
        <v>57</v>
      </c>
      <c r="J267" s="17"/>
      <c r="K267" s="11">
        <f>IF(B267="","",COUNTIF($D$2:D267,D267)-IF(D267="M",COUNTIF($O$2:O267,"M"))-IF(D267="F",COUNTIF($O$2:O267,"F")))</f>
        <v>232</v>
      </c>
      <c r="L267" s="1">
        <f t="shared" si="4"/>
        <v>266</v>
      </c>
    </row>
    <row r="268" spans="1:12" x14ac:dyDescent="0.25">
      <c r="A268" s="19">
        <v>267</v>
      </c>
      <c r="B268" s="12">
        <v>82</v>
      </c>
      <c r="C268" s="13" t="s">
        <v>373</v>
      </c>
      <c r="D268" s="14" t="s">
        <v>18</v>
      </c>
      <c r="E268" s="15" t="s">
        <v>73</v>
      </c>
      <c r="F268" s="14">
        <v>1966</v>
      </c>
      <c r="G268" s="20">
        <v>6.4710648148148142E-2</v>
      </c>
      <c r="H268" s="16" t="s">
        <v>486</v>
      </c>
      <c r="I268" s="14">
        <v>58</v>
      </c>
      <c r="J268" s="17"/>
      <c r="K268" s="11">
        <f>IF(B268="","",COUNTIF($D$2:D268,D268)-IF(D268="M",COUNTIF($O$2:O268,"M"))-IF(D268="F",COUNTIF($O$2:O268,"F")))</f>
        <v>233</v>
      </c>
      <c r="L268" s="1">
        <f t="shared" si="4"/>
        <v>267</v>
      </c>
    </row>
    <row r="269" spans="1:12" x14ac:dyDescent="0.25">
      <c r="A269" s="19">
        <v>268</v>
      </c>
      <c r="B269" s="12">
        <v>187</v>
      </c>
      <c r="C269" s="13" t="s">
        <v>374</v>
      </c>
      <c r="D269" s="14" t="s">
        <v>61</v>
      </c>
      <c r="E269" s="15" t="s">
        <v>52</v>
      </c>
      <c r="F269" s="14">
        <v>1971</v>
      </c>
      <c r="G269" s="20">
        <v>6.4791666666666664E-2</v>
      </c>
      <c r="H269" s="16" t="s">
        <v>490</v>
      </c>
      <c r="I269" s="14">
        <v>12</v>
      </c>
      <c r="J269" s="17"/>
      <c r="K269" s="11">
        <f>IF(B269="","",COUNTIF($D$2:D269,D269)-IF(D269="M",COUNTIF($O$2:O269,"M"))-IF(D269="F",COUNTIF($O$2:O269,"F")))</f>
        <v>35</v>
      </c>
      <c r="L269" s="1">
        <f t="shared" si="4"/>
        <v>268</v>
      </c>
    </row>
    <row r="270" spans="1:12" x14ac:dyDescent="0.25">
      <c r="A270" s="19">
        <v>269</v>
      </c>
      <c r="B270" s="12">
        <v>28</v>
      </c>
      <c r="C270" s="13" t="s">
        <v>375</v>
      </c>
      <c r="D270" s="14" t="s">
        <v>18</v>
      </c>
      <c r="E270" s="15" t="s">
        <v>127</v>
      </c>
      <c r="F270" s="14">
        <v>1965</v>
      </c>
      <c r="G270" s="20">
        <v>6.4895833333333333E-2</v>
      </c>
      <c r="H270" s="16" t="s">
        <v>486</v>
      </c>
      <c r="I270" s="14">
        <v>59</v>
      </c>
      <c r="J270" s="17"/>
      <c r="K270" s="11">
        <f>IF(B270="","",COUNTIF($D$2:D270,D270)-IF(D270="M",COUNTIF($O$2:O270,"M"))-IF(D270="F",COUNTIF($O$2:O270,"F")))</f>
        <v>234</v>
      </c>
      <c r="L270" s="1">
        <f t="shared" si="4"/>
        <v>269</v>
      </c>
    </row>
    <row r="271" spans="1:12" x14ac:dyDescent="0.25">
      <c r="A271" s="19">
        <v>270</v>
      </c>
      <c r="B271" s="12">
        <v>25</v>
      </c>
      <c r="C271" s="13" t="s">
        <v>376</v>
      </c>
      <c r="D271" s="14" t="s">
        <v>18</v>
      </c>
      <c r="E271" s="15" t="s">
        <v>127</v>
      </c>
      <c r="F271" s="14">
        <v>1962</v>
      </c>
      <c r="G271" s="20">
        <v>6.4907407407407414E-2</v>
      </c>
      <c r="H271" s="16" t="s">
        <v>486</v>
      </c>
      <c r="I271" s="14">
        <v>60</v>
      </c>
      <c r="J271" s="17"/>
      <c r="K271" s="11">
        <f>IF(B271="","",COUNTIF($D$2:D271,D271)-IF(D271="M",COUNTIF($O$2:O271,"M"))-IF(D271="F",COUNTIF($O$2:O271,"F")))</f>
        <v>235</v>
      </c>
      <c r="L271" s="1">
        <f t="shared" si="4"/>
        <v>270</v>
      </c>
    </row>
    <row r="272" spans="1:12" x14ac:dyDescent="0.25">
      <c r="A272" s="19">
        <v>271</v>
      </c>
      <c r="B272" s="12">
        <v>369</v>
      </c>
      <c r="C272" s="13" t="s">
        <v>377</v>
      </c>
      <c r="D272" s="14" t="s">
        <v>61</v>
      </c>
      <c r="E272" s="15" t="s">
        <v>38</v>
      </c>
      <c r="F272" s="14">
        <v>1972</v>
      </c>
      <c r="G272" s="20">
        <v>6.4930555555555561E-2</v>
      </c>
      <c r="H272" s="16" t="s">
        <v>490</v>
      </c>
      <c r="I272" s="14">
        <v>13</v>
      </c>
      <c r="J272" s="17"/>
      <c r="K272" s="11">
        <f>IF(B272="","",COUNTIF($D$2:D272,D272)-IF(D272="M",COUNTIF($O$2:O272,"M"))-IF(D272="F",COUNTIF($O$2:O272,"F")))</f>
        <v>36</v>
      </c>
      <c r="L272" s="1">
        <f t="shared" si="4"/>
        <v>271</v>
      </c>
    </row>
    <row r="273" spans="1:12" x14ac:dyDescent="0.25">
      <c r="A273" s="19">
        <v>272</v>
      </c>
      <c r="B273" s="12">
        <v>223</v>
      </c>
      <c r="C273" s="13" t="s">
        <v>378</v>
      </c>
      <c r="D273" s="14" t="s">
        <v>18</v>
      </c>
      <c r="E273" s="15" t="s">
        <v>115</v>
      </c>
      <c r="F273" s="14">
        <v>1971</v>
      </c>
      <c r="G273" s="20">
        <v>6.4965277777777775E-2</v>
      </c>
      <c r="H273" s="16" t="s">
        <v>484</v>
      </c>
      <c r="I273" s="14">
        <v>101</v>
      </c>
      <c r="J273" s="17"/>
      <c r="K273" s="11">
        <f>IF(B273="","",COUNTIF($D$2:D273,D273)-IF(D273="M",COUNTIF($O$2:O273,"M"))-IF(D273="F",COUNTIF($O$2:O273,"F")))</f>
        <v>236</v>
      </c>
      <c r="L273" s="1">
        <f t="shared" si="4"/>
        <v>272</v>
      </c>
    </row>
    <row r="274" spans="1:12" x14ac:dyDescent="0.25">
      <c r="A274" s="19">
        <v>273</v>
      </c>
      <c r="B274" s="12">
        <v>378</v>
      </c>
      <c r="C274" s="13" t="s">
        <v>379</v>
      </c>
      <c r="D274" s="14" t="s">
        <v>18</v>
      </c>
      <c r="E274" s="15" t="s">
        <v>38</v>
      </c>
      <c r="F274" s="14">
        <v>1972</v>
      </c>
      <c r="G274" s="20">
        <v>6.4988425925925922E-2</v>
      </c>
      <c r="H274" s="16" t="s">
        <v>484</v>
      </c>
      <c r="I274" s="14">
        <v>102</v>
      </c>
      <c r="J274" s="17"/>
      <c r="K274" s="11">
        <f>IF(B274="","",COUNTIF($D$2:D274,D274)-IF(D274="M",COUNTIF($O$2:O274,"M"))-IF(D274="F",COUNTIF($O$2:O274,"F")))</f>
        <v>237</v>
      </c>
      <c r="L274" s="1">
        <f t="shared" si="4"/>
        <v>273</v>
      </c>
    </row>
    <row r="275" spans="1:12" x14ac:dyDescent="0.25">
      <c r="A275" s="19">
        <v>274</v>
      </c>
      <c r="B275" s="12">
        <v>138</v>
      </c>
      <c r="C275" s="13" t="s">
        <v>380</v>
      </c>
      <c r="D275" s="14" t="s">
        <v>18</v>
      </c>
      <c r="E275" s="15" t="s">
        <v>308</v>
      </c>
      <c r="F275" s="14">
        <v>1973</v>
      </c>
      <c r="G275" s="20">
        <v>6.5034722222222216E-2</v>
      </c>
      <c r="H275" s="16" t="s">
        <v>484</v>
      </c>
      <c r="I275" s="14">
        <v>103</v>
      </c>
      <c r="J275" s="17"/>
      <c r="K275" s="11">
        <f>IF(B275="","",COUNTIF($D$2:D275,D275)-IF(D275="M",COUNTIF($O$2:O275,"M"))-IF(D275="F",COUNTIF($O$2:O275,"F")))</f>
        <v>238</v>
      </c>
      <c r="L275" s="1">
        <f t="shared" si="4"/>
        <v>274</v>
      </c>
    </row>
    <row r="276" spans="1:12" x14ac:dyDescent="0.25">
      <c r="A276" s="19">
        <v>275</v>
      </c>
      <c r="B276" s="12">
        <v>393</v>
      </c>
      <c r="C276" s="13" t="s">
        <v>381</v>
      </c>
      <c r="D276" s="14" t="s">
        <v>61</v>
      </c>
      <c r="E276" s="15" t="s">
        <v>76</v>
      </c>
      <c r="F276" s="14">
        <v>1975</v>
      </c>
      <c r="G276" s="20">
        <v>6.5069444444444444E-2</v>
      </c>
      <c r="H276" s="16" t="s">
        <v>490</v>
      </c>
      <c r="I276" s="14">
        <v>14</v>
      </c>
      <c r="J276" s="17"/>
      <c r="K276" s="11">
        <f>IF(B276="","",COUNTIF($D$2:D276,D276)-IF(D276="M",COUNTIF($O$2:O276,"M"))-IF(D276="F",COUNTIF($O$2:O276,"F")))</f>
        <v>37</v>
      </c>
      <c r="L276" s="1">
        <f t="shared" si="4"/>
        <v>275</v>
      </c>
    </row>
    <row r="277" spans="1:12" x14ac:dyDescent="0.25">
      <c r="A277" s="19">
        <v>276</v>
      </c>
      <c r="B277" s="12">
        <v>117</v>
      </c>
      <c r="C277" s="13" t="s">
        <v>382</v>
      </c>
      <c r="D277" s="14" t="s">
        <v>61</v>
      </c>
      <c r="E277" s="15" t="s">
        <v>243</v>
      </c>
      <c r="F277" s="14">
        <v>1971</v>
      </c>
      <c r="G277" s="20">
        <v>6.5069444444444444E-2</v>
      </c>
      <c r="H277" s="16" t="s">
        <v>490</v>
      </c>
      <c r="I277" s="14">
        <v>15</v>
      </c>
      <c r="J277" s="17"/>
      <c r="K277" s="11">
        <f>IF(B277="","",COUNTIF($D$2:D277,D277)-IF(D277="M",COUNTIF($O$2:O277,"M"))-IF(D277="F",COUNTIF($O$2:O277,"F")))</f>
        <v>38</v>
      </c>
      <c r="L277" s="1">
        <f t="shared" si="4"/>
        <v>276</v>
      </c>
    </row>
    <row r="278" spans="1:12" x14ac:dyDescent="0.25">
      <c r="A278" s="19">
        <v>277</v>
      </c>
      <c r="B278" s="12">
        <v>401</v>
      </c>
      <c r="C278" s="13" t="s">
        <v>383</v>
      </c>
      <c r="D278" s="14" t="s">
        <v>61</v>
      </c>
      <c r="E278" s="15" t="s">
        <v>52</v>
      </c>
      <c r="F278" s="14">
        <v>1967</v>
      </c>
      <c r="G278" s="20">
        <v>6.5127314814814818E-2</v>
      </c>
      <c r="H278" s="16" t="s">
        <v>490</v>
      </c>
      <c r="I278" s="14">
        <v>16</v>
      </c>
      <c r="J278" s="17"/>
      <c r="K278" s="11">
        <f>IF(B278="","",COUNTIF($D$2:D278,D278)-IF(D278="M",COUNTIF($O$2:O278,"M"))-IF(D278="F",COUNTIF($O$2:O278,"F")))</f>
        <v>39</v>
      </c>
      <c r="L278" s="1">
        <f t="shared" si="4"/>
        <v>277</v>
      </c>
    </row>
    <row r="279" spans="1:12" x14ac:dyDescent="0.25">
      <c r="A279" s="19">
        <v>278</v>
      </c>
      <c r="B279" s="12">
        <v>71</v>
      </c>
      <c r="C279" s="13" t="s">
        <v>384</v>
      </c>
      <c r="D279" s="14" t="s">
        <v>61</v>
      </c>
      <c r="E279" s="15" t="s">
        <v>68</v>
      </c>
      <c r="F279" s="14">
        <v>1967</v>
      </c>
      <c r="G279" s="20">
        <v>6.519675925925926E-2</v>
      </c>
      <c r="H279" s="16" t="s">
        <v>490</v>
      </c>
      <c r="I279" s="14">
        <v>17</v>
      </c>
      <c r="J279" s="17"/>
      <c r="K279" s="11">
        <f>IF(B279="","",COUNTIF($D$2:D279,D279)-IF(D279="M",COUNTIF($O$2:O279,"M"))-IF(D279="F",COUNTIF($O$2:O279,"F")))</f>
        <v>40</v>
      </c>
      <c r="L279" s="1">
        <f t="shared" si="4"/>
        <v>278</v>
      </c>
    </row>
    <row r="280" spans="1:12" x14ac:dyDescent="0.25">
      <c r="A280" s="19">
        <v>279</v>
      </c>
      <c r="B280" s="12">
        <v>163</v>
      </c>
      <c r="C280" s="13" t="s">
        <v>385</v>
      </c>
      <c r="D280" s="14" t="s">
        <v>61</v>
      </c>
      <c r="E280" s="15" t="s">
        <v>52</v>
      </c>
      <c r="F280" s="14">
        <v>1983</v>
      </c>
      <c r="G280" s="20">
        <v>6.5243055555555554E-2</v>
      </c>
      <c r="H280" s="16" t="s">
        <v>488</v>
      </c>
      <c r="I280" s="14">
        <v>11</v>
      </c>
      <c r="J280" s="17"/>
      <c r="K280" s="11">
        <f>IF(B280="","",COUNTIF($D$2:D280,D280)-IF(D280="M",COUNTIF($O$2:O280,"M"))-IF(D280="F",COUNTIF($O$2:O280,"F")))</f>
        <v>41</v>
      </c>
      <c r="L280" s="1">
        <f t="shared" si="4"/>
        <v>279</v>
      </c>
    </row>
    <row r="281" spans="1:12" x14ac:dyDescent="0.25">
      <c r="A281" s="19">
        <v>280</v>
      </c>
      <c r="B281" s="12">
        <v>276</v>
      </c>
      <c r="C281" s="13" t="s">
        <v>386</v>
      </c>
      <c r="D281" s="14" t="s">
        <v>18</v>
      </c>
      <c r="E281" s="15" t="s">
        <v>34</v>
      </c>
      <c r="F281" s="14">
        <v>1966</v>
      </c>
      <c r="G281" s="20">
        <v>6.5682870370370364E-2</v>
      </c>
      <c r="H281" s="16" t="s">
        <v>486</v>
      </c>
      <c r="I281" s="14">
        <v>61</v>
      </c>
      <c r="J281" s="17"/>
      <c r="K281" s="11">
        <f>IF(B281="","",COUNTIF($D$2:D281,D281)-IF(D281="M",COUNTIF($O$2:O281,"M"))-IF(D281="F",COUNTIF($O$2:O281,"F")))</f>
        <v>239</v>
      </c>
      <c r="L281" s="1">
        <f t="shared" si="4"/>
        <v>280</v>
      </c>
    </row>
    <row r="282" spans="1:12" x14ac:dyDescent="0.25">
      <c r="A282" s="19">
        <v>281</v>
      </c>
      <c r="B282" s="12">
        <v>20</v>
      </c>
      <c r="C282" s="13" t="s">
        <v>387</v>
      </c>
      <c r="D282" s="14" t="s">
        <v>61</v>
      </c>
      <c r="E282" s="15" t="s">
        <v>112</v>
      </c>
      <c r="F282" s="14">
        <v>1970</v>
      </c>
      <c r="G282" s="20">
        <v>6.5856481481481488E-2</v>
      </c>
      <c r="H282" s="16" t="s">
        <v>490</v>
      </c>
      <c r="I282" s="14">
        <v>18</v>
      </c>
      <c r="J282" s="17"/>
      <c r="K282" s="11">
        <f>IF(B282="","",COUNTIF($D$2:D282,D282)-IF(D282="M",COUNTIF($O$2:O282,"M"))-IF(D282="F",COUNTIF($O$2:O282,"F")))</f>
        <v>42</v>
      </c>
      <c r="L282" s="1">
        <f t="shared" si="4"/>
        <v>281</v>
      </c>
    </row>
    <row r="283" spans="1:12" x14ac:dyDescent="0.25">
      <c r="A283" s="19">
        <v>282</v>
      </c>
      <c r="B283" s="12">
        <v>113</v>
      </c>
      <c r="C283" s="13" t="s">
        <v>388</v>
      </c>
      <c r="D283" s="14" t="s">
        <v>18</v>
      </c>
      <c r="E283" s="15" t="s">
        <v>243</v>
      </c>
      <c r="F283" s="14">
        <v>1993</v>
      </c>
      <c r="G283" s="20">
        <v>6.5868055555555555E-2</v>
      </c>
      <c r="H283" s="16" t="s">
        <v>485</v>
      </c>
      <c r="I283" s="14">
        <v>15</v>
      </c>
      <c r="J283" s="17"/>
      <c r="K283" s="11">
        <f>IF(B283="","",COUNTIF($D$2:D283,D283)-IF(D283="M",COUNTIF($O$2:O283,"M"))-IF(D283="F",COUNTIF($O$2:O283,"F")))</f>
        <v>240</v>
      </c>
      <c r="L283" s="1">
        <f t="shared" si="4"/>
        <v>282</v>
      </c>
    </row>
    <row r="284" spans="1:12" x14ac:dyDescent="0.25">
      <c r="A284" s="19">
        <v>283</v>
      </c>
      <c r="B284" s="12">
        <v>408</v>
      </c>
      <c r="C284" s="13" t="s">
        <v>389</v>
      </c>
      <c r="D284" s="14" t="s">
        <v>18</v>
      </c>
      <c r="E284" s="15" t="s">
        <v>96</v>
      </c>
      <c r="F284" s="14">
        <v>1972</v>
      </c>
      <c r="G284" s="20">
        <v>6.5902777777777768E-2</v>
      </c>
      <c r="H284" s="16" t="s">
        <v>484</v>
      </c>
      <c r="I284" s="14">
        <v>104</v>
      </c>
      <c r="J284" s="17"/>
      <c r="K284" s="11">
        <f>IF(B284="","",COUNTIF($D$2:D284,D284)-IF(D284="M",COUNTIF($O$2:O284,"M"))-IF(D284="F",COUNTIF($O$2:O284,"F")))</f>
        <v>241</v>
      </c>
      <c r="L284" s="1">
        <f t="shared" si="4"/>
        <v>283</v>
      </c>
    </row>
    <row r="285" spans="1:12" x14ac:dyDescent="0.25">
      <c r="A285" s="19">
        <v>284</v>
      </c>
      <c r="B285" s="12">
        <v>197</v>
      </c>
      <c r="C285" s="13" t="s">
        <v>390</v>
      </c>
      <c r="D285" s="14" t="s">
        <v>18</v>
      </c>
      <c r="E285" s="15" t="s">
        <v>150</v>
      </c>
      <c r="F285" s="14">
        <v>1968</v>
      </c>
      <c r="G285" s="20">
        <v>6.5902777777777768E-2</v>
      </c>
      <c r="H285" s="16" t="s">
        <v>484</v>
      </c>
      <c r="I285" s="14">
        <v>105</v>
      </c>
      <c r="J285" s="17"/>
      <c r="K285" s="11">
        <f>IF(B285="","",COUNTIF($D$2:D285,D285)-IF(D285="M",COUNTIF($O$2:O285,"M"))-IF(D285="F",COUNTIF($O$2:O285,"F")))</f>
        <v>242</v>
      </c>
      <c r="L285" s="1">
        <f t="shared" si="4"/>
        <v>284</v>
      </c>
    </row>
    <row r="286" spans="1:12" x14ac:dyDescent="0.25">
      <c r="A286" s="19">
        <v>285</v>
      </c>
      <c r="B286" s="12">
        <v>27</v>
      </c>
      <c r="C286" s="13" t="s">
        <v>391</v>
      </c>
      <c r="D286" s="14" t="s">
        <v>18</v>
      </c>
      <c r="E286" s="15" t="s">
        <v>127</v>
      </c>
      <c r="F286" s="14">
        <v>1950</v>
      </c>
      <c r="G286" s="20">
        <v>6.6423611111111114E-2</v>
      </c>
      <c r="H286" s="16" t="s">
        <v>489</v>
      </c>
      <c r="I286" s="14">
        <v>13</v>
      </c>
      <c r="J286" s="17"/>
      <c r="K286" s="11">
        <f>IF(B286="","",COUNTIF($D$2:D286,D286)-IF(D286="M",COUNTIF($O$2:O286,"M"))-IF(D286="F",COUNTIF($O$2:O286,"F")))</f>
        <v>243</v>
      </c>
      <c r="L286" s="1">
        <f t="shared" si="4"/>
        <v>285</v>
      </c>
    </row>
    <row r="287" spans="1:12" x14ac:dyDescent="0.25">
      <c r="A287" s="19">
        <v>286</v>
      </c>
      <c r="B287" s="12">
        <v>134</v>
      </c>
      <c r="C287" s="13" t="s">
        <v>392</v>
      </c>
      <c r="D287" s="14" t="s">
        <v>18</v>
      </c>
      <c r="E287" s="15" t="s">
        <v>308</v>
      </c>
      <c r="F287" s="14">
        <v>1975</v>
      </c>
      <c r="G287" s="20">
        <v>6.6458333333333341E-2</v>
      </c>
      <c r="H287" s="16" t="s">
        <v>484</v>
      </c>
      <c r="I287" s="14">
        <v>106</v>
      </c>
      <c r="J287" s="17"/>
      <c r="K287" s="11">
        <f>IF(B287="","",COUNTIF($D$2:D287,D287)-IF(D287="M",COUNTIF($O$2:O287,"M"))-IF(D287="F",COUNTIF($O$2:O287,"F")))</f>
        <v>244</v>
      </c>
      <c r="L287" s="1">
        <f t="shared" si="4"/>
        <v>286</v>
      </c>
    </row>
    <row r="288" spans="1:12" x14ac:dyDescent="0.25">
      <c r="A288" s="19">
        <v>287</v>
      </c>
      <c r="B288" s="12">
        <v>69</v>
      </c>
      <c r="C288" s="13" t="s">
        <v>393</v>
      </c>
      <c r="D288" s="14" t="s">
        <v>61</v>
      </c>
      <c r="E288" s="15" t="s">
        <v>68</v>
      </c>
      <c r="F288" s="14">
        <v>1960</v>
      </c>
      <c r="G288" s="20">
        <v>6.6678240740740746E-2</v>
      </c>
      <c r="H288" s="16" t="s">
        <v>491</v>
      </c>
      <c r="I288" s="14">
        <v>8</v>
      </c>
      <c r="J288" s="17"/>
      <c r="K288" s="11">
        <f>IF(B288="","",COUNTIF($D$2:D288,D288)-IF(D288="M",COUNTIF($O$2:O288,"M"))-IF(D288="F",COUNTIF($O$2:O288,"F")))</f>
        <v>43</v>
      </c>
      <c r="L288" s="1">
        <f t="shared" si="4"/>
        <v>287</v>
      </c>
    </row>
    <row r="289" spans="1:12" x14ac:dyDescent="0.25">
      <c r="A289" s="19">
        <v>288</v>
      </c>
      <c r="B289" s="12">
        <v>59</v>
      </c>
      <c r="C289" s="13" t="s">
        <v>394</v>
      </c>
      <c r="D289" s="14" t="s">
        <v>18</v>
      </c>
      <c r="E289" s="15" t="s">
        <v>84</v>
      </c>
      <c r="F289" s="14">
        <v>1947</v>
      </c>
      <c r="G289" s="20">
        <v>6.682870370370371E-2</v>
      </c>
      <c r="H289" s="16" t="s">
        <v>489</v>
      </c>
      <c r="I289" s="14">
        <v>14</v>
      </c>
      <c r="J289" s="17"/>
      <c r="K289" s="11">
        <f>IF(B289="","",COUNTIF($D$2:D289,D289)-IF(D289="M",COUNTIF($O$2:O289,"M"))-IF(D289="F",COUNTIF($O$2:O289,"F")))</f>
        <v>245</v>
      </c>
      <c r="L289" s="1">
        <f t="shared" si="4"/>
        <v>288</v>
      </c>
    </row>
    <row r="290" spans="1:12" x14ac:dyDescent="0.25">
      <c r="A290" s="19">
        <v>289</v>
      </c>
      <c r="B290" s="12">
        <v>410</v>
      </c>
      <c r="C290" s="13" t="s">
        <v>395</v>
      </c>
      <c r="D290" s="14" t="s">
        <v>61</v>
      </c>
      <c r="E290" s="15" t="s">
        <v>102</v>
      </c>
      <c r="F290" s="14">
        <v>1961</v>
      </c>
      <c r="G290" s="20">
        <v>6.700231481481482E-2</v>
      </c>
      <c r="H290" s="16" t="s">
        <v>491</v>
      </c>
      <c r="I290" s="14">
        <v>9</v>
      </c>
      <c r="J290" s="17"/>
      <c r="K290" s="11">
        <f>IF(B290="","",COUNTIF($D$2:D290,D290)-IF(D290="M",COUNTIF($O$2:O290,"M"))-IF(D290="F",COUNTIF($O$2:O290,"F")))</f>
        <v>44</v>
      </c>
      <c r="L290" s="1">
        <f t="shared" si="4"/>
        <v>289</v>
      </c>
    </row>
    <row r="291" spans="1:12" x14ac:dyDescent="0.25">
      <c r="A291" s="19">
        <v>290</v>
      </c>
      <c r="B291" s="12">
        <v>263</v>
      </c>
      <c r="C291" s="13" t="s">
        <v>396</v>
      </c>
      <c r="D291" s="14" t="s">
        <v>18</v>
      </c>
      <c r="E291" s="15" t="s">
        <v>94</v>
      </c>
      <c r="F291" s="14">
        <v>1964</v>
      </c>
      <c r="G291" s="20">
        <v>6.7152777777777783E-2</v>
      </c>
      <c r="H291" s="16" t="s">
        <v>486</v>
      </c>
      <c r="I291" s="14">
        <v>62</v>
      </c>
      <c r="J291" s="17"/>
      <c r="K291" s="11">
        <f>IF(B291="","",COUNTIF($D$2:D291,D291)-IF(D291="M",COUNTIF($O$2:O291,"M"))-IF(D291="F",COUNTIF($O$2:O291,"F")))</f>
        <v>246</v>
      </c>
      <c r="L291" s="1">
        <f t="shared" si="4"/>
        <v>290</v>
      </c>
    </row>
    <row r="292" spans="1:12" x14ac:dyDescent="0.25">
      <c r="A292" s="19">
        <v>291</v>
      </c>
      <c r="B292" s="12">
        <v>397</v>
      </c>
      <c r="C292" s="13" t="s">
        <v>397</v>
      </c>
      <c r="D292" s="14" t="s">
        <v>18</v>
      </c>
      <c r="E292" s="15" t="s">
        <v>308</v>
      </c>
      <c r="F292" s="14">
        <v>1973</v>
      </c>
      <c r="G292" s="20">
        <v>6.7233796296296292E-2</v>
      </c>
      <c r="H292" s="16" t="s">
        <v>484</v>
      </c>
      <c r="I292" s="14">
        <v>107</v>
      </c>
      <c r="J292" s="17"/>
      <c r="K292" s="11">
        <f>IF(B292="","",COUNTIF($D$2:D292,D292)-IF(D292="M",COUNTIF($O$2:O292,"M"))-IF(D292="F",COUNTIF($O$2:O292,"F")))</f>
        <v>247</v>
      </c>
      <c r="L292" s="1">
        <f t="shared" si="4"/>
        <v>291</v>
      </c>
    </row>
    <row r="293" spans="1:12" x14ac:dyDescent="0.25">
      <c r="A293" s="19">
        <v>292</v>
      </c>
      <c r="B293" s="12">
        <v>399</v>
      </c>
      <c r="C293" s="13" t="s">
        <v>398</v>
      </c>
      <c r="D293" s="14" t="s">
        <v>61</v>
      </c>
      <c r="E293" s="15" t="s">
        <v>52</v>
      </c>
      <c r="F293" s="14">
        <v>1967</v>
      </c>
      <c r="G293" s="20">
        <v>6.7233796296296292E-2</v>
      </c>
      <c r="H293" s="16" t="s">
        <v>490</v>
      </c>
      <c r="I293" s="14">
        <v>19</v>
      </c>
      <c r="J293" s="17"/>
      <c r="K293" s="11">
        <f>IF(B293="","",COUNTIF($D$2:D293,D293)-IF(D293="M",COUNTIF($O$2:O293,"M"))-IF(D293="F",COUNTIF($O$2:O293,"F")))</f>
        <v>45</v>
      </c>
      <c r="L293" s="1">
        <f t="shared" si="4"/>
        <v>292</v>
      </c>
    </row>
    <row r="294" spans="1:12" x14ac:dyDescent="0.25">
      <c r="A294" s="19">
        <v>293</v>
      </c>
      <c r="B294" s="12">
        <v>148</v>
      </c>
      <c r="C294" s="13" t="s">
        <v>399</v>
      </c>
      <c r="D294" s="14" t="s">
        <v>18</v>
      </c>
      <c r="E294" s="15" t="s">
        <v>47</v>
      </c>
      <c r="F294" s="14">
        <v>1964</v>
      </c>
      <c r="G294" s="20">
        <v>6.7256944444444453E-2</v>
      </c>
      <c r="H294" s="16" t="s">
        <v>486</v>
      </c>
      <c r="I294" s="14">
        <v>63</v>
      </c>
      <c r="J294" s="17"/>
      <c r="K294" s="11">
        <f>IF(B294="","",COUNTIF($D$2:D294,D294)-IF(D294="M",COUNTIF($O$2:O294,"M"))-IF(D294="F",COUNTIF($O$2:O294,"F")))</f>
        <v>248</v>
      </c>
      <c r="L294" s="1">
        <f t="shared" si="4"/>
        <v>293</v>
      </c>
    </row>
    <row r="295" spans="1:12" x14ac:dyDescent="0.25">
      <c r="A295" s="19">
        <v>294</v>
      </c>
      <c r="B295" s="12">
        <v>99</v>
      </c>
      <c r="C295" s="13" t="s">
        <v>400</v>
      </c>
      <c r="D295" s="14" t="s">
        <v>18</v>
      </c>
      <c r="E295" s="15" t="s">
        <v>25</v>
      </c>
      <c r="F295" s="14">
        <v>1959</v>
      </c>
      <c r="G295" s="20">
        <v>6.7337962962962961E-2</v>
      </c>
      <c r="H295" s="16" t="s">
        <v>486</v>
      </c>
      <c r="I295" s="14">
        <v>64</v>
      </c>
      <c r="J295" s="17"/>
      <c r="K295" s="11">
        <f>IF(B295="","",COUNTIF($D$2:D295,D295)-IF(D295="M",COUNTIF($O$2:O295,"M"))-IF(D295="F",COUNTIF($O$2:O295,"F")))</f>
        <v>249</v>
      </c>
      <c r="L295" s="1">
        <f t="shared" si="4"/>
        <v>294</v>
      </c>
    </row>
    <row r="296" spans="1:12" x14ac:dyDescent="0.25">
      <c r="A296" s="19">
        <v>295</v>
      </c>
      <c r="B296" s="12">
        <v>357</v>
      </c>
      <c r="C296" s="13" t="s">
        <v>401</v>
      </c>
      <c r="D296" s="14" t="s">
        <v>18</v>
      </c>
      <c r="E296" s="15" t="s">
        <v>303</v>
      </c>
      <c r="F296" s="14">
        <v>1965</v>
      </c>
      <c r="G296" s="20">
        <v>6.7361111111111108E-2</v>
      </c>
      <c r="H296" s="16" t="s">
        <v>486</v>
      </c>
      <c r="I296" s="14">
        <v>65</v>
      </c>
      <c r="J296" s="17"/>
      <c r="K296" s="11">
        <f>IF(B296="","",COUNTIF($D$2:D296,D296)-IF(D296="M",COUNTIF($O$2:O296,"M"))-IF(D296="F",COUNTIF($O$2:O296,"F")))</f>
        <v>250</v>
      </c>
      <c r="L296" s="1">
        <f t="shared" si="4"/>
        <v>295</v>
      </c>
    </row>
    <row r="297" spans="1:12" x14ac:dyDescent="0.25">
      <c r="A297" s="19">
        <v>296</v>
      </c>
      <c r="B297" s="12">
        <v>353</v>
      </c>
      <c r="C297" s="13" t="s">
        <v>402</v>
      </c>
      <c r="D297" s="14" t="s">
        <v>61</v>
      </c>
      <c r="E297" s="15" t="s">
        <v>251</v>
      </c>
      <c r="F297" s="14">
        <v>1975</v>
      </c>
      <c r="G297" s="20">
        <v>6.7407407407407416E-2</v>
      </c>
      <c r="H297" s="16" t="s">
        <v>490</v>
      </c>
      <c r="I297" s="14">
        <v>20</v>
      </c>
      <c r="J297" s="17"/>
      <c r="K297" s="11">
        <f>IF(B297="","",COUNTIF($D$2:D297,D297)-IF(D297="M",COUNTIF($O$2:O297,"M"))-IF(D297="F",COUNTIF($O$2:O297,"F")))</f>
        <v>46</v>
      </c>
      <c r="L297" s="1">
        <f t="shared" si="4"/>
        <v>296</v>
      </c>
    </row>
    <row r="298" spans="1:12" x14ac:dyDescent="0.25">
      <c r="A298" s="19">
        <v>297</v>
      </c>
      <c r="B298" s="12">
        <v>359</v>
      </c>
      <c r="C298" s="13" t="s">
        <v>403</v>
      </c>
      <c r="D298" s="14" t="s">
        <v>18</v>
      </c>
      <c r="E298" s="15" t="s">
        <v>303</v>
      </c>
      <c r="F298" s="14">
        <v>1963</v>
      </c>
      <c r="G298" s="20">
        <v>6.7430555555555563E-2</v>
      </c>
      <c r="H298" s="16" t="s">
        <v>486</v>
      </c>
      <c r="I298" s="14">
        <v>66</v>
      </c>
      <c r="J298" s="17"/>
      <c r="K298" s="11">
        <f>IF(B298="","",COUNTIF($D$2:D298,D298)-IF(D298="M",COUNTIF($O$2:O298,"M"))-IF(D298="F",COUNTIF($O$2:O298,"F")))</f>
        <v>251</v>
      </c>
      <c r="L298" s="1">
        <f t="shared" si="4"/>
        <v>297</v>
      </c>
    </row>
    <row r="299" spans="1:12" x14ac:dyDescent="0.25">
      <c r="A299" s="19">
        <v>298</v>
      </c>
      <c r="B299" s="12">
        <v>370</v>
      </c>
      <c r="C299" s="13" t="s">
        <v>404</v>
      </c>
      <c r="D299" s="14" t="s">
        <v>61</v>
      </c>
      <c r="E299" s="15" t="s">
        <v>34</v>
      </c>
      <c r="F299" s="14">
        <v>1986</v>
      </c>
      <c r="G299" s="20">
        <v>6.7476851851851857E-2</v>
      </c>
      <c r="H299" s="16" t="s">
        <v>488</v>
      </c>
      <c r="I299" s="14">
        <v>12</v>
      </c>
      <c r="J299" s="17"/>
      <c r="K299" s="11">
        <f>IF(B299="","",COUNTIF($D$2:D299,D299)-IF(D299="M",COUNTIF($O$2:O299,"M"))-IF(D299="F",COUNTIF($O$2:O299,"F")))</f>
        <v>47</v>
      </c>
      <c r="L299" s="1">
        <f t="shared" si="4"/>
        <v>298</v>
      </c>
    </row>
    <row r="300" spans="1:12" x14ac:dyDescent="0.25">
      <c r="A300" s="19">
        <v>299</v>
      </c>
      <c r="B300" s="12">
        <v>32</v>
      </c>
      <c r="C300" s="13" t="s">
        <v>405</v>
      </c>
      <c r="D300" s="14" t="s">
        <v>61</v>
      </c>
      <c r="E300" s="15" t="s">
        <v>127</v>
      </c>
      <c r="F300" s="14">
        <v>1958</v>
      </c>
      <c r="G300" s="20">
        <v>6.7708333333333329E-2</v>
      </c>
      <c r="H300" s="16" t="s">
        <v>491</v>
      </c>
      <c r="I300" s="14">
        <v>10</v>
      </c>
      <c r="J300" s="17"/>
      <c r="K300" s="11">
        <f>IF(B300="","",COUNTIF($D$2:D300,D300)-IF(D300="M",COUNTIF($O$2:O300,"M"))-IF(D300="F",COUNTIF($O$2:O300,"F")))</f>
        <v>48</v>
      </c>
      <c r="L300" s="1">
        <f t="shared" si="4"/>
        <v>299</v>
      </c>
    </row>
    <row r="301" spans="1:12" x14ac:dyDescent="0.25">
      <c r="A301" s="19">
        <v>300</v>
      </c>
      <c r="B301" s="12">
        <v>321</v>
      </c>
      <c r="C301" s="13" t="s">
        <v>406</v>
      </c>
      <c r="D301" s="14" t="s">
        <v>18</v>
      </c>
      <c r="E301" s="15" t="s">
        <v>342</v>
      </c>
      <c r="F301" s="14">
        <v>1968</v>
      </c>
      <c r="G301" s="20">
        <v>6.7870370370370373E-2</v>
      </c>
      <c r="H301" s="16" t="s">
        <v>484</v>
      </c>
      <c r="I301" s="14">
        <v>108</v>
      </c>
      <c r="J301" s="17"/>
      <c r="K301" s="11">
        <f>IF(B301="","",COUNTIF($D$2:D301,D301)-IF(D301="M",COUNTIF($O$2:O301,"M"))-IF(D301="F",COUNTIF($O$2:O301,"F")))</f>
        <v>252</v>
      </c>
      <c r="L301" s="1">
        <f t="shared" si="4"/>
        <v>300</v>
      </c>
    </row>
    <row r="302" spans="1:12" x14ac:dyDescent="0.25">
      <c r="A302" s="19">
        <v>301</v>
      </c>
      <c r="B302" s="12">
        <v>313</v>
      </c>
      <c r="C302" s="13" t="s">
        <v>407</v>
      </c>
      <c r="D302" s="14" t="s">
        <v>61</v>
      </c>
      <c r="E302" s="15" t="s">
        <v>408</v>
      </c>
      <c r="F302" s="14">
        <v>1972</v>
      </c>
      <c r="G302" s="20">
        <v>6.7939814814814814E-2</v>
      </c>
      <c r="H302" s="16" t="s">
        <v>490</v>
      </c>
      <c r="I302" s="14">
        <v>21</v>
      </c>
      <c r="J302" s="17"/>
      <c r="K302" s="11">
        <f>IF(B302="","",COUNTIF($D$2:D302,D302)-IF(D302="M",COUNTIF($O$2:O302,"M"))-IF(D302="F",COUNTIF($O$2:O302,"F")))</f>
        <v>49</v>
      </c>
      <c r="L302" s="1">
        <f t="shared" si="4"/>
        <v>301</v>
      </c>
    </row>
    <row r="303" spans="1:12" x14ac:dyDescent="0.25">
      <c r="A303" s="19">
        <v>302</v>
      </c>
      <c r="B303" s="12">
        <v>278</v>
      </c>
      <c r="C303" s="13" t="s">
        <v>409</v>
      </c>
      <c r="D303" s="14" t="s">
        <v>18</v>
      </c>
      <c r="E303" s="15" t="s">
        <v>34</v>
      </c>
      <c r="F303" s="14">
        <v>1969</v>
      </c>
      <c r="G303" s="20">
        <v>6.7974537037037042E-2</v>
      </c>
      <c r="H303" s="16" t="s">
        <v>484</v>
      </c>
      <c r="I303" s="14">
        <v>109</v>
      </c>
      <c r="J303" s="17"/>
      <c r="K303" s="11">
        <f>IF(B303="","",COUNTIF($D$2:D303,D303)-IF(D303="M",COUNTIF($O$2:O303,"M"))-IF(D303="F",COUNTIF($O$2:O303,"F")))</f>
        <v>253</v>
      </c>
      <c r="L303" s="1">
        <f t="shared" si="4"/>
        <v>302</v>
      </c>
    </row>
    <row r="304" spans="1:12" x14ac:dyDescent="0.25">
      <c r="A304" s="19">
        <v>303</v>
      </c>
      <c r="B304" s="12">
        <v>206</v>
      </c>
      <c r="C304" s="13" t="s">
        <v>410</v>
      </c>
      <c r="D304" s="14" t="s">
        <v>18</v>
      </c>
      <c r="E304" s="15" t="s">
        <v>66</v>
      </c>
      <c r="F304" s="14">
        <v>1958</v>
      </c>
      <c r="G304" s="20">
        <v>6.7997685185185189E-2</v>
      </c>
      <c r="H304" s="16" t="s">
        <v>486</v>
      </c>
      <c r="I304" s="14">
        <v>67</v>
      </c>
      <c r="J304" s="17"/>
      <c r="K304" s="11">
        <f>IF(B304="","",COUNTIF($D$2:D304,D304)-IF(D304="M",COUNTIF($O$2:O304,"M"))-IF(D304="F",COUNTIF($O$2:O304,"F")))</f>
        <v>254</v>
      </c>
      <c r="L304" s="1">
        <f t="shared" si="4"/>
        <v>303</v>
      </c>
    </row>
    <row r="305" spans="1:12" x14ac:dyDescent="0.25">
      <c r="A305" s="19">
        <v>304</v>
      </c>
      <c r="B305" s="12">
        <v>318</v>
      </c>
      <c r="C305" s="13" t="s">
        <v>411</v>
      </c>
      <c r="D305" s="14" t="s">
        <v>61</v>
      </c>
      <c r="E305" s="15" t="s">
        <v>164</v>
      </c>
      <c r="F305" s="14">
        <v>1970</v>
      </c>
      <c r="G305" s="20">
        <v>6.8090277777777777E-2</v>
      </c>
      <c r="H305" s="16" t="s">
        <v>490</v>
      </c>
      <c r="I305" s="14">
        <v>22</v>
      </c>
      <c r="J305" s="17"/>
      <c r="K305" s="11">
        <f>IF(B305="","",COUNTIF($D$2:D305,D305)-IF(D305="M",COUNTIF($O$2:O305,"M"))-IF(D305="F",COUNTIF($O$2:O305,"F")))</f>
        <v>50</v>
      </c>
      <c r="L305" s="1">
        <f t="shared" si="4"/>
        <v>304</v>
      </c>
    </row>
    <row r="306" spans="1:12" x14ac:dyDescent="0.25">
      <c r="A306" s="19">
        <v>305</v>
      </c>
      <c r="B306" s="12">
        <v>123</v>
      </c>
      <c r="C306" s="13" t="s">
        <v>412</v>
      </c>
      <c r="D306" s="14" t="s">
        <v>18</v>
      </c>
      <c r="E306" s="15" t="s">
        <v>243</v>
      </c>
      <c r="F306" s="14">
        <v>1968</v>
      </c>
      <c r="G306" s="20">
        <v>6.8252314814814807E-2</v>
      </c>
      <c r="H306" s="16" t="s">
        <v>484</v>
      </c>
      <c r="I306" s="14">
        <v>110</v>
      </c>
      <c r="J306" s="17"/>
      <c r="K306" s="11">
        <f>IF(B306="","",COUNTIF($D$2:D306,D306)-IF(D306="M",COUNTIF($O$2:O306,"M"))-IF(D306="F",COUNTIF($O$2:O306,"F")))</f>
        <v>255</v>
      </c>
      <c r="L306" s="1">
        <f t="shared" si="4"/>
        <v>305</v>
      </c>
    </row>
    <row r="307" spans="1:12" x14ac:dyDescent="0.25">
      <c r="A307" s="19">
        <v>306</v>
      </c>
      <c r="B307" s="12">
        <v>15</v>
      </c>
      <c r="C307" s="13" t="s">
        <v>413</v>
      </c>
      <c r="D307" s="14" t="s">
        <v>61</v>
      </c>
      <c r="E307" s="15" t="s">
        <v>112</v>
      </c>
      <c r="F307" s="14">
        <v>1970</v>
      </c>
      <c r="G307" s="20">
        <v>6.8275462962962954E-2</v>
      </c>
      <c r="H307" s="16" t="s">
        <v>490</v>
      </c>
      <c r="I307" s="14">
        <v>23</v>
      </c>
      <c r="J307" s="17"/>
      <c r="K307" s="11">
        <f>IF(B307="","",COUNTIF($D$2:D307,D307)-IF(D307="M",COUNTIF($O$2:O307,"M"))-IF(D307="F",COUNTIF($O$2:O307,"F")))</f>
        <v>51</v>
      </c>
      <c r="L307" s="1">
        <f t="shared" si="4"/>
        <v>306</v>
      </c>
    </row>
    <row r="308" spans="1:12" x14ac:dyDescent="0.25">
      <c r="A308" s="19">
        <v>307</v>
      </c>
      <c r="B308" s="12">
        <v>283</v>
      </c>
      <c r="C308" s="13" t="s">
        <v>414</v>
      </c>
      <c r="D308" s="14" t="s">
        <v>18</v>
      </c>
      <c r="E308" s="15" t="s">
        <v>172</v>
      </c>
      <c r="F308" s="14">
        <v>1977</v>
      </c>
      <c r="G308" s="20">
        <v>6.8530092592592587E-2</v>
      </c>
      <c r="H308" s="16" t="s">
        <v>483</v>
      </c>
      <c r="I308" s="14">
        <v>47</v>
      </c>
      <c r="J308" s="17"/>
      <c r="K308" s="11">
        <f>IF(B308="","",COUNTIF($D$2:D308,D308)-IF(D308="M",COUNTIF($O$2:O308,"M"))-IF(D308="F",COUNTIF($O$2:O308,"F")))</f>
        <v>256</v>
      </c>
      <c r="L308" s="1">
        <f t="shared" si="4"/>
        <v>307</v>
      </c>
    </row>
    <row r="309" spans="1:12" x14ac:dyDescent="0.25">
      <c r="A309" s="19">
        <v>308</v>
      </c>
      <c r="B309" s="12">
        <v>293</v>
      </c>
      <c r="C309" s="13" t="s">
        <v>415</v>
      </c>
      <c r="D309" s="14" t="s">
        <v>18</v>
      </c>
      <c r="E309" s="15" t="s">
        <v>234</v>
      </c>
      <c r="F309" s="14">
        <v>1957</v>
      </c>
      <c r="G309" s="20">
        <v>6.8981481481481477E-2</v>
      </c>
      <c r="H309" s="16" t="s">
        <v>486</v>
      </c>
      <c r="I309" s="14">
        <v>68</v>
      </c>
      <c r="J309" s="17"/>
      <c r="K309" s="11">
        <f>IF(B309="","",COUNTIF($D$2:D309,D309)-IF(D309="M",COUNTIF($O$2:O309,"M"))-IF(D309="F",COUNTIF($O$2:O309,"F")))</f>
        <v>257</v>
      </c>
      <c r="L309" s="1">
        <f t="shared" si="4"/>
        <v>308</v>
      </c>
    </row>
    <row r="310" spans="1:12" x14ac:dyDescent="0.25">
      <c r="A310" s="19">
        <v>309</v>
      </c>
      <c r="B310" s="12">
        <v>261</v>
      </c>
      <c r="C310" s="13" t="s">
        <v>416</v>
      </c>
      <c r="D310" s="14" t="s">
        <v>18</v>
      </c>
      <c r="E310" s="15" t="s">
        <v>94</v>
      </c>
      <c r="F310" s="14">
        <v>1970</v>
      </c>
      <c r="G310" s="20">
        <v>6.9004629629629624E-2</v>
      </c>
      <c r="H310" s="16" t="s">
        <v>484</v>
      </c>
      <c r="I310" s="14">
        <v>111</v>
      </c>
      <c r="J310" s="17"/>
      <c r="K310" s="11">
        <f>IF(B310="","",COUNTIF($D$2:D310,D310)-IF(D310="M",COUNTIF($O$2:O310,"M"))-IF(D310="F",COUNTIF($O$2:O310,"F")))</f>
        <v>258</v>
      </c>
      <c r="L310" s="1">
        <f t="shared" si="4"/>
        <v>309</v>
      </c>
    </row>
    <row r="311" spans="1:12" x14ac:dyDescent="0.25">
      <c r="A311" s="19">
        <v>310</v>
      </c>
      <c r="B311" s="12">
        <v>114</v>
      </c>
      <c r="C311" s="13" t="s">
        <v>417</v>
      </c>
      <c r="D311" s="14" t="s">
        <v>61</v>
      </c>
      <c r="E311" s="15" t="s">
        <v>243</v>
      </c>
      <c r="F311" s="14">
        <v>1961</v>
      </c>
      <c r="G311" s="20">
        <v>6.9594907407407411E-2</v>
      </c>
      <c r="H311" s="16" t="s">
        <v>491</v>
      </c>
      <c r="I311" s="14">
        <v>11</v>
      </c>
      <c r="J311" s="17"/>
      <c r="K311" s="11">
        <f>IF(B311="","",COUNTIF($D$2:D311,D311)-IF(D311="M",COUNTIF($O$2:O311,"M"))-IF(D311="F",COUNTIF($O$2:O311,"F")))</f>
        <v>52</v>
      </c>
      <c r="L311" s="1">
        <f t="shared" si="4"/>
        <v>310</v>
      </c>
    </row>
    <row r="312" spans="1:12" x14ac:dyDescent="0.25">
      <c r="A312" s="19">
        <v>311</v>
      </c>
      <c r="B312" s="12">
        <v>291</v>
      </c>
      <c r="C312" s="13" t="s">
        <v>418</v>
      </c>
      <c r="D312" s="14" t="s">
        <v>18</v>
      </c>
      <c r="E312" s="15" t="s">
        <v>234</v>
      </c>
      <c r="F312" s="14">
        <v>1953</v>
      </c>
      <c r="G312" s="20">
        <v>6.9606481481481478E-2</v>
      </c>
      <c r="H312" s="16" t="s">
        <v>489</v>
      </c>
      <c r="I312" s="14">
        <v>15</v>
      </c>
      <c r="J312" s="17"/>
      <c r="K312" s="11">
        <f>IF(B312="","",COUNTIF($D$2:D312,D312)-IF(D312="M",COUNTIF($O$2:O312,"M"))-IF(D312="F",COUNTIF($O$2:O312,"F")))</f>
        <v>259</v>
      </c>
      <c r="L312" s="1">
        <f t="shared" si="4"/>
        <v>311</v>
      </c>
    </row>
    <row r="313" spans="1:12" x14ac:dyDescent="0.25">
      <c r="A313" s="19">
        <v>312</v>
      </c>
      <c r="B313" s="12">
        <v>102</v>
      </c>
      <c r="C313" s="13" t="s">
        <v>419</v>
      </c>
      <c r="D313" s="14" t="s">
        <v>18</v>
      </c>
      <c r="E313" s="15" t="s">
        <v>25</v>
      </c>
      <c r="F313" s="14">
        <v>1948</v>
      </c>
      <c r="G313" s="20">
        <v>6.9675925925925933E-2</v>
      </c>
      <c r="H313" s="16" t="s">
        <v>489</v>
      </c>
      <c r="I313" s="14">
        <v>16</v>
      </c>
      <c r="J313" s="17"/>
      <c r="K313" s="11">
        <f>IF(B313="","",COUNTIF($D$2:D313,D313)-IF(D313="M",COUNTIF($O$2:O313,"M"))-IF(D313="F",COUNTIF($O$2:O313,"F")))</f>
        <v>260</v>
      </c>
      <c r="L313" s="1">
        <f t="shared" si="4"/>
        <v>312</v>
      </c>
    </row>
    <row r="314" spans="1:12" x14ac:dyDescent="0.25">
      <c r="A314" s="19">
        <v>313</v>
      </c>
      <c r="B314" s="12">
        <v>244</v>
      </c>
      <c r="C314" s="13" t="s">
        <v>420</v>
      </c>
      <c r="D314" s="14" t="s">
        <v>18</v>
      </c>
      <c r="E314" s="15" t="s">
        <v>86</v>
      </c>
      <c r="F314" s="14">
        <v>1958</v>
      </c>
      <c r="G314" s="20">
        <v>7.0185185185185184E-2</v>
      </c>
      <c r="H314" s="16" t="s">
        <v>486</v>
      </c>
      <c r="I314" s="14">
        <v>69</v>
      </c>
      <c r="J314" s="17"/>
      <c r="K314" s="11">
        <f>IF(B314="","",COUNTIF($D$2:D314,D314)-IF(D314="M",COUNTIF($O$2:O314,"M"))-IF(D314="F",COUNTIF($O$2:O314,"F")))</f>
        <v>261</v>
      </c>
      <c r="L314" s="1">
        <f t="shared" si="4"/>
        <v>313</v>
      </c>
    </row>
    <row r="315" spans="1:12" x14ac:dyDescent="0.25">
      <c r="A315" s="19">
        <v>314</v>
      </c>
      <c r="B315" s="12">
        <v>400</v>
      </c>
      <c r="C315" s="13" t="s">
        <v>421</v>
      </c>
      <c r="D315" s="14" t="s">
        <v>18</v>
      </c>
      <c r="E315" s="15" t="s">
        <v>52</v>
      </c>
      <c r="F315" s="14">
        <v>1973</v>
      </c>
      <c r="G315" s="20">
        <v>7.03125E-2</v>
      </c>
      <c r="H315" s="16" t="s">
        <v>484</v>
      </c>
      <c r="I315" s="14">
        <v>112</v>
      </c>
      <c r="J315" s="17"/>
      <c r="K315" s="11">
        <f>IF(B315="","",COUNTIF($D$2:D315,D315)-IF(D315="M",COUNTIF($O$2:O315,"M"))-IF(D315="F",COUNTIF($O$2:O315,"F")))</f>
        <v>262</v>
      </c>
      <c r="L315" s="1">
        <f t="shared" si="4"/>
        <v>314</v>
      </c>
    </row>
    <row r="316" spans="1:12" x14ac:dyDescent="0.25">
      <c r="A316" s="19">
        <v>315</v>
      </c>
      <c r="B316" s="12">
        <v>388</v>
      </c>
      <c r="C316" s="13" t="s">
        <v>422</v>
      </c>
      <c r="D316" s="14" t="s">
        <v>18</v>
      </c>
      <c r="E316" s="15" t="s">
        <v>62</v>
      </c>
      <c r="F316" s="14">
        <v>1973</v>
      </c>
      <c r="G316" s="20">
        <v>7.0358796296296308E-2</v>
      </c>
      <c r="H316" s="16" t="s">
        <v>484</v>
      </c>
      <c r="I316" s="14">
        <v>113</v>
      </c>
      <c r="J316" s="17"/>
      <c r="K316" s="11">
        <f>IF(B316="","",COUNTIF($D$2:D316,D316)-IF(D316="M",COUNTIF($O$2:O316,"M"))-IF(D316="F",COUNTIF($O$2:O316,"F")))</f>
        <v>263</v>
      </c>
      <c r="L316" s="1">
        <f t="shared" si="4"/>
        <v>315</v>
      </c>
    </row>
    <row r="317" spans="1:12" x14ac:dyDescent="0.25">
      <c r="A317" s="19">
        <v>316</v>
      </c>
      <c r="B317" s="12">
        <v>362</v>
      </c>
      <c r="C317" s="13" t="s">
        <v>423</v>
      </c>
      <c r="D317" s="14" t="s">
        <v>18</v>
      </c>
      <c r="E317" s="15" t="s">
        <v>424</v>
      </c>
      <c r="F317" s="14">
        <v>1974</v>
      </c>
      <c r="G317" s="20">
        <v>7.1111111111111111E-2</v>
      </c>
      <c r="H317" s="16" t="s">
        <v>484</v>
      </c>
      <c r="I317" s="14">
        <v>114</v>
      </c>
      <c r="J317" s="17"/>
      <c r="K317" s="11">
        <f>IF(B317="","",COUNTIF($D$2:D317,D317)-IF(D317="M",COUNTIF($O$2:O317,"M"))-IF(D317="F",COUNTIF($O$2:O317,"F")))</f>
        <v>264</v>
      </c>
      <c r="L317" s="1">
        <f t="shared" si="4"/>
        <v>316</v>
      </c>
    </row>
    <row r="318" spans="1:12" x14ac:dyDescent="0.25">
      <c r="A318" s="19">
        <v>317</v>
      </c>
      <c r="B318" s="12">
        <v>164</v>
      </c>
      <c r="C318" s="13" t="s">
        <v>425</v>
      </c>
      <c r="D318" s="14" t="s">
        <v>61</v>
      </c>
      <c r="E318" s="15" t="s">
        <v>52</v>
      </c>
      <c r="F318" s="14">
        <v>1964</v>
      </c>
      <c r="G318" s="20">
        <v>7.1446759259259265E-2</v>
      </c>
      <c r="H318" s="16" t="s">
        <v>491</v>
      </c>
      <c r="I318" s="14">
        <v>12</v>
      </c>
      <c r="J318" s="17"/>
      <c r="K318" s="11">
        <f>IF(B318="","",COUNTIF($D$2:D318,D318)-IF(D318="M",COUNTIF($O$2:O318,"M"))-IF(D318="F",COUNTIF($O$2:O318,"F")))</f>
        <v>53</v>
      </c>
      <c r="L318" s="1">
        <f t="shared" si="4"/>
        <v>317</v>
      </c>
    </row>
    <row r="319" spans="1:12" x14ac:dyDescent="0.25">
      <c r="A319" s="19">
        <v>318</v>
      </c>
      <c r="B319" s="12">
        <v>184</v>
      </c>
      <c r="C319" s="13" t="s">
        <v>426</v>
      </c>
      <c r="D319" s="14" t="s">
        <v>61</v>
      </c>
      <c r="E319" s="15" t="s">
        <v>52</v>
      </c>
      <c r="F319" s="14">
        <v>1968</v>
      </c>
      <c r="G319" s="20">
        <v>7.1516203703703707E-2</v>
      </c>
      <c r="H319" s="16" t="s">
        <v>490</v>
      </c>
      <c r="I319" s="14">
        <v>24</v>
      </c>
      <c r="J319" s="17"/>
      <c r="K319" s="11">
        <f>IF(B319="","",COUNTIF($D$2:D319,D319)-IF(D319="M",COUNTIF($O$2:O319,"M"))-IF(D319="F",COUNTIF($O$2:O319,"F")))</f>
        <v>54</v>
      </c>
      <c r="L319" s="1">
        <f t="shared" si="4"/>
        <v>318</v>
      </c>
    </row>
    <row r="320" spans="1:12" x14ac:dyDescent="0.25">
      <c r="A320" s="19">
        <v>319</v>
      </c>
      <c r="B320" s="12">
        <v>127</v>
      </c>
      <c r="C320" s="13" t="s">
        <v>427</v>
      </c>
      <c r="D320" s="14" t="s">
        <v>18</v>
      </c>
      <c r="E320" s="15" t="s">
        <v>243</v>
      </c>
      <c r="F320" s="14">
        <v>1979</v>
      </c>
      <c r="G320" s="20">
        <v>7.1527777777777787E-2</v>
      </c>
      <c r="H320" s="16" t="s">
        <v>483</v>
      </c>
      <c r="I320" s="14">
        <v>48</v>
      </c>
      <c r="J320" s="17"/>
      <c r="K320" s="11">
        <f>IF(B320="","",COUNTIF($D$2:D320,D320)-IF(D320="M",COUNTIF($O$2:O320,"M"))-IF(D320="F",COUNTIF($O$2:O320,"F")))</f>
        <v>265</v>
      </c>
      <c r="L320" s="1">
        <f t="shared" si="4"/>
        <v>319</v>
      </c>
    </row>
    <row r="321" spans="1:12" x14ac:dyDescent="0.25">
      <c r="A321" s="19">
        <v>320</v>
      </c>
      <c r="B321" s="12">
        <v>139</v>
      </c>
      <c r="C321" s="13" t="s">
        <v>428</v>
      </c>
      <c r="D321" s="14" t="s">
        <v>61</v>
      </c>
      <c r="E321" s="15" t="s">
        <v>308</v>
      </c>
      <c r="F321" s="14">
        <v>1961</v>
      </c>
      <c r="G321" s="20">
        <v>7.1631944444444443E-2</v>
      </c>
      <c r="H321" s="16" t="s">
        <v>491</v>
      </c>
      <c r="I321" s="14">
        <v>13</v>
      </c>
      <c r="J321" s="17"/>
      <c r="K321" s="11">
        <f>IF(B321="","",COUNTIF($D$2:D321,D321)-IF(D321="M",COUNTIF($O$2:O321,"M"))-IF(D321="F",COUNTIF($O$2:O321,"F")))</f>
        <v>55</v>
      </c>
      <c r="L321" s="1">
        <f t="shared" si="4"/>
        <v>320</v>
      </c>
    </row>
    <row r="322" spans="1:12" x14ac:dyDescent="0.25">
      <c r="A322" s="19">
        <v>321</v>
      </c>
      <c r="B322" s="12">
        <v>24</v>
      </c>
      <c r="C322" s="13" t="s">
        <v>429</v>
      </c>
      <c r="D322" s="14" t="s">
        <v>61</v>
      </c>
      <c r="E322" s="15" t="s">
        <v>430</v>
      </c>
      <c r="F322" s="14">
        <v>1975</v>
      </c>
      <c r="G322" s="20">
        <v>7.1747685185185192E-2</v>
      </c>
      <c r="H322" s="16" t="s">
        <v>490</v>
      </c>
      <c r="I322" s="14">
        <v>25</v>
      </c>
      <c r="J322" s="17"/>
      <c r="K322" s="11">
        <f>IF(B322="","",COUNTIF($D$2:D322,D322)-IF(D322="M",COUNTIF($O$2:O322,"M"))-IF(D322="F",COUNTIF($O$2:O322,"F")))</f>
        <v>56</v>
      </c>
      <c r="L322" s="1">
        <f t="shared" si="4"/>
        <v>321</v>
      </c>
    </row>
    <row r="323" spans="1:12" x14ac:dyDescent="0.25">
      <c r="A323" s="19">
        <v>322</v>
      </c>
      <c r="B323" s="12">
        <v>360</v>
      </c>
      <c r="C323" s="13" t="s">
        <v>431</v>
      </c>
      <c r="D323" s="14" t="s">
        <v>18</v>
      </c>
      <c r="E323" s="15" t="s">
        <v>432</v>
      </c>
      <c r="F323" s="14">
        <v>1967</v>
      </c>
      <c r="G323" s="20">
        <v>7.1898148148148142E-2</v>
      </c>
      <c r="H323" s="16" t="s">
        <v>484</v>
      </c>
      <c r="I323" s="14">
        <v>115</v>
      </c>
      <c r="J323" s="17"/>
      <c r="K323" s="11">
        <f>IF(B323="","",COUNTIF($D$2:D323,D323)-IF(D323="M",COUNTIF($O$2:O323,"M"))-IF(D323="F",COUNTIF($O$2:O323,"F")))</f>
        <v>266</v>
      </c>
      <c r="L323" s="1">
        <f t="shared" ref="L323:L366" si="5">A323</f>
        <v>322</v>
      </c>
    </row>
    <row r="324" spans="1:12" x14ac:dyDescent="0.25">
      <c r="A324" s="19">
        <v>323</v>
      </c>
      <c r="B324" s="12">
        <v>345</v>
      </c>
      <c r="C324" s="13" t="s">
        <v>433</v>
      </c>
      <c r="D324" s="14" t="s">
        <v>18</v>
      </c>
      <c r="E324" s="15" t="s">
        <v>62</v>
      </c>
      <c r="F324" s="14">
        <v>1974</v>
      </c>
      <c r="G324" s="20">
        <v>7.2164351851851841E-2</v>
      </c>
      <c r="H324" s="16" t="s">
        <v>484</v>
      </c>
      <c r="I324" s="14">
        <v>116</v>
      </c>
      <c r="J324" s="17"/>
      <c r="K324" s="11">
        <f>IF(B324="","",COUNTIF($D$2:D324,D324)-IF(D324="M",COUNTIF($O$2:O324,"M"))-IF(D324="F",COUNTIF($O$2:O324,"F")))</f>
        <v>267</v>
      </c>
      <c r="L324" s="1">
        <f t="shared" si="5"/>
        <v>323</v>
      </c>
    </row>
    <row r="325" spans="1:12" x14ac:dyDescent="0.25">
      <c r="A325" s="19">
        <v>324</v>
      </c>
      <c r="B325" s="12">
        <v>235</v>
      </c>
      <c r="C325" s="13" t="s">
        <v>434</v>
      </c>
      <c r="D325" s="14" t="s">
        <v>18</v>
      </c>
      <c r="E325" s="15" t="s">
        <v>202</v>
      </c>
      <c r="F325" s="14">
        <v>1952</v>
      </c>
      <c r="G325" s="20">
        <v>7.2384259259259259E-2</v>
      </c>
      <c r="H325" s="16" t="s">
        <v>489</v>
      </c>
      <c r="I325" s="14">
        <v>17</v>
      </c>
      <c r="J325" s="17"/>
      <c r="K325" s="11">
        <f>IF(B325="","",COUNTIF($D$2:D325,D325)-IF(D325="M",COUNTIF($O$2:O325,"M"))-IF(D325="F",COUNTIF($O$2:O325,"F")))</f>
        <v>268</v>
      </c>
      <c r="L325" s="1">
        <f t="shared" si="5"/>
        <v>324</v>
      </c>
    </row>
    <row r="326" spans="1:12" x14ac:dyDescent="0.25">
      <c r="A326" s="19">
        <v>325</v>
      </c>
      <c r="B326" s="12">
        <v>240</v>
      </c>
      <c r="C326" s="13" t="s">
        <v>435</v>
      </c>
      <c r="D326" s="14" t="s">
        <v>18</v>
      </c>
      <c r="E326" s="15" t="s">
        <v>202</v>
      </c>
      <c r="F326" s="14">
        <v>1950</v>
      </c>
      <c r="G326" s="20">
        <v>7.2974537037037032E-2</v>
      </c>
      <c r="H326" s="16" t="s">
        <v>489</v>
      </c>
      <c r="I326" s="14">
        <v>18</v>
      </c>
      <c r="J326" s="17"/>
      <c r="K326" s="11">
        <f>IF(B326="","",COUNTIF($D$2:D326,D326)-IF(D326="M",COUNTIF($O$2:O326,"M"))-IF(D326="F",COUNTIF($O$2:O326,"F")))</f>
        <v>269</v>
      </c>
      <c r="L326" s="1">
        <f t="shared" si="5"/>
        <v>325</v>
      </c>
    </row>
    <row r="327" spans="1:12" x14ac:dyDescent="0.25">
      <c r="A327" s="19">
        <v>326</v>
      </c>
      <c r="B327" s="12">
        <v>405</v>
      </c>
      <c r="C327" s="13" t="s">
        <v>436</v>
      </c>
      <c r="D327" s="14" t="s">
        <v>18</v>
      </c>
      <c r="E327" s="15" t="s">
        <v>437</v>
      </c>
      <c r="F327" s="14">
        <v>1951</v>
      </c>
      <c r="G327" s="20">
        <v>7.329861111111112E-2</v>
      </c>
      <c r="H327" s="16" t="s">
        <v>489</v>
      </c>
      <c r="I327" s="14">
        <v>19</v>
      </c>
      <c r="J327" s="17"/>
      <c r="K327" s="11">
        <f>IF(B327="","",COUNTIF($D$2:D327,D327)-IF(D327="M",COUNTIF($O$2:O327,"M"))-IF(D327="F",COUNTIF($O$2:O327,"F")))</f>
        <v>270</v>
      </c>
      <c r="L327" s="1">
        <f t="shared" si="5"/>
        <v>326</v>
      </c>
    </row>
    <row r="328" spans="1:12" x14ac:dyDescent="0.25">
      <c r="A328" s="19">
        <v>327</v>
      </c>
      <c r="B328" s="12">
        <v>131</v>
      </c>
      <c r="C328" s="13" t="s">
        <v>438</v>
      </c>
      <c r="D328" s="14" t="s">
        <v>61</v>
      </c>
      <c r="E328" s="15" t="s">
        <v>243</v>
      </c>
      <c r="F328" s="14">
        <v>1965</v>
      </c>
      <c r="G328" s="20">
        <v>7.3449074074074069E-2</v>
      </c>
      <c r="H328" s="16" t="s">
        <v>491</v>
      </c>
      <c r="I328" s="14">
        <v>14</v>
      </c>
      <c r="J328" s="17"/>
      <c r="K328" s="11">
        <f>IF(B328="","",COUNTIF($D$2:D328,D328)-IF(D328="M",COUNTIF($O$2:O328,"M"))-IF(D328="F",COUNTIF($O$2:O328,"F")))</f>
        <v>57</v>
      </c>
      <c r="L328" s="1">
        <f t="shared" si="5"/>
        <v>327</v>
      </c>
    </row>
    <row r="329" spans="1:12" x14ac:dyDescent="0.25">
      <c r="A329" s="19">
        <v>328</v>
      </c>
      <c r="B329" s="12">
        <v>112</v>
      </c>
      <c r="C329" s="13" t="s">
        <v>439</v>
      </c>
      <c r="D329" s="14" t="s">
        <v>18</v>
      </c>
      <c r="E329" s="15" t="s">
        <v>243</v>
      </c>
      <c r="F329" s="14">
        <v>1966</v>
      </c>
      <c r="G329" s="20">
        <v>7.3460648148148136E-2</v>
      </c>
      <c r="H329" s="16" t="s">
        <v>486</v>
      </c>
      <c r="I329" s="14">
        <v>70</v>
      </c>
      <c r="J329" s="17"/>
      <c r="K329" s="11">
        <f>IF(B329="","",COUNTIF($D$2:D329,D329)-IF(D329="M",COUNTIF($O$2:O329,"M"))-IF(D329="F",COUNTIF($O$2:O329,"F")))</f>
        <v>271</v>
      </c>
      <c r="L329" s="1">
        <f t="shared" si="5"/>
        <v>328</v>
      </c>
    </row>
    <row r="330" spans="1:12" x14ac:dyDescent="0.25">
      <c r="A330" s="19">
        <v>329</v>
      </c>
      <c r="B330" s="12">
        <v>64</v>
      </c>
      <c r="C330" s="13" t="s">
        <v>440</v>
      </c>
      <c r="D330" s="14" t="s">
        <v>18</v>
      </c>
      <c r="E330" s="15" t="s">
        <v>84</v>
      </c>
      <c r="F330" s="14">
        <v>1946</v>
      </c>
      <c r="G330" s="20">
        <v>7.3472222222222217E-2</v>
      </c>
      <c r="H330" s="16" t="s">
        <v>489</v>
      </c>
      <c r="I330" s="14">
        <v>20</v>
      </c>
      <c r="J330" s="17"/>
      <c r="K330" s="11">
        <f>IF(B330="","",COUNTIF($D$2:D330,D330)-IF(D330="M",COUNTIF($O$2:O330,"M"))-IF(D330="F",COUNTIF($O$2:O330,"F")))</f>
        <v>272</v>
      </c>
      <c r="L330" s="1">
        <f t="shared" si="5"/>
        <v>329</v>
      </c>
    </row>
    <row r="331" spans="1:12" x14ac:dyDescent="0.25">
      <c r="A331" s="19">
        <v>330</v>
      </c>
      <c r="B331" s="12">
        <v>234</v>
      </c>
      <c r="C331" s="13" t="s">
        <v>441</v>
      </c>
      <c r="D331" s="14" t="s">
        <v>61</v>
      </c>
      <c r="E331" s="15" t="s">
        <v>202</v>
      </c>
      <c r="F331" s="14">
        <v>1961</v>
      </c>
      <c r="G331" s="20">
        <v>7.4097222222222217E-2</v>
      </c>
      <c r="H331" s="16" t="s">
        <v>491</v>
      </c>
      <c r="I331" s="14">
        <v>15</v>
      </c>
      <c r="J331" s="17"/>
      <c r="K331" s="11">
        <f>IF(B331="","",COUNTIF($D$2:D331,D331)-IF(D331="M",COUNTIF($O$2:O331,"M"))-IF(D331="F",COUNTIF($O$2:O331,"F")))</f>
        <v>58</v>
      </c>
      <c r="L331" s="1">
        <f t="shared" si="5"/>
        <v>330</v>
      </c>
    </row>
    <row r="332" spans="1:12" x14ac:dyDescent="0.25">
      <c r="A332" s="19">
        <v>331</v>
      </c>
      <c r="B332" s="12">
        <v>231</v>
      </c>
      <c r="C332" s="13" t="s">
        <v>442</v>
      </c>
      <c r="D332" s="14" t="s">
        <v>18</v>
      </c>
      <c r="E332" s="15" t="s">
        <v>202</v>
      </c>
      <c r="F332" s="14">
        <v>1962</v>
      </c>
      <c r="G332" s="20">
        <v>7.4456018518518519E-2</v>
      </c>
      <c r="H332" s="16" t="s">
        <v>486</v>
      </c>
      <c r="I332" s="14">
        <v>71</v>
      </c>
      <c r="J332" s="17"/>
      <c r="K332" s="11">
        <f>IF(B332="","",COUNTIF($D$2:D332,D332)-IF(D332="M",COUNTIF($O$2:O332,"M"))-IF(D332="F",COUNTIF($O$2:O332,"F")))</f>
        <v>273</v>
      </c>
      <c r="L332" s="1">
        <f t="shared" si="5"/>
        <v>331</v>
      </c>
    </row>
    <row r="333" spans="1:12" x14ac:dyDescent="0.25">
      <c r="A333" s="19">
        <v>332</v>
      </c>
      <c r="B333" s="12">
        <v>11</v>
      </c>
      <c r="C333" s="13" t="s">
        <v>443</v>
      </c>
      <c r="D333" s="14" t="s">
        <v>18</v>
      </c>
      <c r="E333" s="15" t="s">
        <v>34</v>
      </c>
      <c r="F333" s="14">
        <v>1963</v>
      </c>
      <c r="G333" s="20">
        <v>7.4456018518518519E-2</v>
      </c>
      <c r="H333" s="16" t="s">
        <v>486</v>
      </c>
      <c r="I333" s="14">
        <v>72</v>
      </c>
      <c r="J333" s="17"/>
      <c r="K333" s="11">
        <f>IF(B333="","",COUNTIF($D$2:D333,D333)-IF(D333="M",COUNTIF($O$2:O333,"M"))-IF(D333="F",COUNTIF($O$2:O333,"F")))</f>
        <v>274</v>
      </c>
      <c r="L333" s="1">
        <f t="shared" si="5"/>
        <v>332</v>
      </c>
    </row>
    <row r="334" spans="1:12" x14ac:dyDescent="0.25">
      <c r="A334" s="19">
        <v>333</v>
      </c>
      <c r="B334" s="12">
        <v>12</v>
      </c>
      <c r="C334" s="13" t="s">
        <v>444</v>
      </c>
      <c r="D334" s="14" t="s">
        <v>61</v>
      </c>
      <c r="E334" s="15" t="s">
        <v>445</v>
      </c>
      <c r="F334" s="14">
        <v>1970</v>
      </c>
      <c r="G334" s="20">
        <v>7.4733796296296298E-2</v>
      </c>
      <c r="H334" s="16" t="s">
        <v>490</v>
      </c>
      <c r="I334" s="14">
        <v>26</v>
      </c>
      <c r="J334" s="17"/>
      <c r="K334" s="11">
        <f>IF(B334="","",COUNTIF($D$2:D334,D334)-IF(D334="M",COUNTIF($O$2:O334,"M"))-IF(D334="F",COUNTIF($O$2:O334,"F")))</f>
        <v>59</v>
      </c>
      <c r="L334" s="1">
        <f t="shared" si="5"/>
        <v>333</v>
      </c>
    </row>
    <row r="335" spans="1:12" x14ac:dyDescent="0.25">
      <c r="A335" s="19">
        <v>334</v>
      </c>
      <c r="B335" s="12">
        <v>326</v>
      </c>
      <c r="C335" s="13" t="s">
        <v>446</v>
      </c>
      <c r="D335" s="14" t="s">
        <v>61</v>
      </c>
      <c r="E335" s="15" t="s">
        <v>447</v>
      </c>
      <c r="F335" s="14">
        <v>1968</v>
      </c>
      <c r="G335" s="20">
        <v>7.4872685185185181E-2</v>
      </c>
      <c r="H335" s="16" t="s">
        <v>490</v>
      </c>
      <c r="I335" s="14">
        <v>27</v>
      </c>
      <c r="J335" s="17"/>
      <c r="K335" s="11">
        <f>IF(B335="","",COUNTIF($D$2:D335,D335)-IF(D335="M",COUNTIF($O$2:O335,"M"))-IF(D335="F",COUNTIF($O$2:O335,"F")))</f>
        <v>60</v>
      </c>
      <c r="L335" s="1">
        <f t="shared" si="5"/>
        <v>334</v>
      </c>
    </row>
    <row r="336" spans="1:12" x14ac:dyDescent="0.25">
      <c r="A336" s="19">
        <v>335</v>
      </c>
      <c r="B336" s="12">
        <v>161</v>
      </c>
      <c r="C336" s="13" t="s">
        <v>448</v>
      </c>
      <c r="D336" s="14" t="s">
        <v>61</v>
      </c>
      <c r="E336" s="15" t="s">
        <v>52</v>
      </c>
      <c r="F336" s="14">
        <v>1970</v>
      </c>
      <c r="G336" s="20">
        <v>7.5509259259259262E-2</v>
      </c>
      <c r="H336" s="16" t="s">
        <v>490</v>
      </c>
      <c r="I336" s="14">
        <v>28</v>
      </c>
      <c r="J336" s="17"/>
      <c r="K336" s="11">
        <f>IF(B336="","",COUNTIF($D$2:D336,D336)-IF(D336="M",COUNTIF($O$2:O336,"M"))-IF(D336="F",COUNTIF($O$2:O336,"F")))</f>
        <v>61</v>
      </c>
      <c r="L336" s="1">
        <f t="shared" si="5"/>
        <v>335</v>
      </c>
    </row>
    <row r="337" spans="1:12" x14ac:dyDescent="0.25">
      <c r="A337" s="19">
        <v>336</v>
      </c>
      <c r="B337" s="12">
        <v>84</v>
      </c>
      <c r="C337" s="13" t="s">
        <v>449</v>
      </c>
      <c r="D337" s="14" t="s">
        <v>18</v>
      </c>
      <c r="E337" s="15" t="s">
        <v>73</v>
      </c>
      <c r="F337" s="14">
        <v>1985</v>
      </c>
      <c r="G337" s="20">
        <v>7.5833333333333336E-2</v>
      </c>
      <c r="H337" s="16" t="s">
        <v>483</v>
      </c>
      <c r="I337" s="14">
        <v>49</v>
      </c>
      <c r="J337" s="17"/>
      <c r="K337" s="11">
        <f>IF(B337="","",COUNTIF($D$2:D337,D337)-IF(D337="M",COUNTIF($O$2:O337,"M"))-IF(D337="F",COUNTIF($O$2:O337,"F")))</f>
        <v>275</v>
      </c>
      <c r="L337" s="1">
        <f t="shared" si="5"/>
        <v>336</v>
      </c>
    </row>
    <row r="338" spans="1:12" x14ac:dyDescent="0.25">
      <c r="A338" s="19">
        <v>337</v>
      </c>
      <c r="B338" s="12">
        <v>130</v>
      </c>
      <c r="C338" s="13" t="s">
        <v>450</v>
      </c>
      <c r="D338" s="14" t="s">
        <v>61</v>
      </c>
      <c r="E338" s="15" t="s">
        <v>243</v>
      </c>
      <c r="F338" s="14">
        <v>1970</v>
      </c>
      <c r="G338" s="20">
        <v>7.6446759259259256E-2</v>
      </c>
      <c r="H338" s="16" t="s">
        <v>490</v>
      </c>
      <c r="I338" s="14">
        <v>29</v>
      </c>
      <c r="J338" s="17"/>
      <c r="K338" s="11">
        <f>IF(B338="","",COUNTIF($D$2:D338,D338)-IF(D338="M",COUNTIF($O$2:O338,"M"))-IF(D338="F",COUNTIF($O$2:O338,"F")))</f>
        <v>62</v>
      </c>
      <c r="L338" s="1">
        <f t="shared" si="5"/>
        <v>337</v>
      </c>
    </row>
    <row r="339" spans="1:12" x14ac:dyDescent="0.25">
      <c r="A339" s="19">
        <v>338</v>
      </c>
      <c r="B339" s="12">
        <v>185</v>
      </c>
      <c r="C339" s="13" t="s">
        <v>451</v>
      </c>
      <c r="D339" s="14" t="s">
        <v>18</v>
      </c>
      <c r="E339" s="15" t="s">
        <v>52</v>
      </c>
      <c r="F339" s="14">
        <v>1967</v>
      </c>
      <c r="G339" s="20">
        <v>7.7037037037037029E-2</v>
      </c>
      <c r="H339" s="16" t="s">
        <v>484</v>
      </c>
      <c r="I339" s="14">
        <v>117</v>
      </c>
      <c r="J339" s="17"/>
      <c r="K339" s="11">
        <f>IF(B339="","",COUNTIF($D$2:D339,D339)-IF(D339="M",COUNTIF($O$2:O339,"M"))-IF(D339="F",COUNTIF($O$2:O339,"F")))</f>
        <v>276</v>
      </c>
      <c r="L339" s="1">
        <f t="shared" si="5"/>
        <v>338</v>
      </c>
    </row>
    <row r="340" spans="1:12" x14ac:dyDescent="0.25">
      <c r="A340" s="19">
        <v>339</v>
      </c>
      <c r="B340" s="12">
        <v>80</v>
      </c>
      <c r="C340" s="13" t="s">
        <v>452</v>
      </c>
      <c r="D340" s="14" t="s">
        <v>18</v>
      </c>
      <c r="E340" s="15" t="s">
        <v>73</v>
      </c>
      <c r="F340" s="14">
        <v>1972</v>
      </c>
      <c r="G340" s="20">
        <v>7.706018518518519E-2</v>
      </c>
      <c r="H340" s="16" t="s">
        <v>484</v>
      </c>
      <c r="I340" s="14">
        <v>118</v>
      </c>
      <c r="J340" s="17"/>
      <c r="K340" s="11">
        <f>IF(B340="","",COUNTIF($D$2:D340,D340)-IF(D340="M",COUNTIF($O$2:O340,"M"))-IF(D340="F",COUNTIF($O$2:O340,"F")))</f>
        <v>277</v>
      </c>
      <c r="L340" s="1">
        <f t="shared" si="5"/>
        <v>339</v>
      </c>
    </row>
    <row r="341" spans="1:12" x14ac:dyDescent="0.25">
      <c r="A341" s="19">
        <v>340</v>
      </c>
      <c r="B341" s="12">
        <v>61</v>
      </c>
      <c r="C341" s="13" t="s">
        <v>453</v>
      </c>
      <c r="D341" s="14" t="s">
        <v>61</v>
      </c>
      <c r="E341" s="15" t="s">
        <v>84</v>
      </c>
      <c r="F341" s="14">
        <v>1966</v>
      </c>
      <c r="G341" s="20">
        <v>7.7650462962962963E-2</v>
      </c>
      <c r="H341" s="16" t="s">
        <v>491</v>
      </c>
      <c r="I341" s="14">
        <v>16</v>
      </c>
      <c r="J341" s="17"/>
      <c r="K341" s="11">
        <f>IF(B341="","",COUNTIF($D$2:D341,D341)-IF(D341="M",COUNTIF($O$2:O341,"M"))-IF(D341="F",COUNTIF($O$2:O341,"F")))</f>
        <v>63</v>
      </c>
      <c r="L341" s="1">
        <f t="shared" si="5"/>
        <v>340</v>
      </c>
    </row>
    <row r="342" spans="1:12" x14ac:dyDescent="0.25">
      <c r="A342" s="19">
        <v>341</v>
      </c>
      <c r="B342" s="12">
        <v>119</v>
      </c>
      <c r="C342" s="13" t="s">
        <v>454</v>
      </c>
      <c r="D342" s="14" t="s">
        <v>61</v>
      </c>
      <c r="E342" s="15" t="s">
        <v>243</v>
      </c>
      <c r="F342" s="14">
        <v>1965</v>
      </c>
      <c r="G342" s="20">
        <v>7.768518518518519E-2</v>
      </c>
      <c r="H342" s="16" t="s">
        <v>491</v>
      </c>
      <c r="I342" s="14">
        <v>17</v>
      </c>
      <c r="J342" s="17"/>
      <c r="K342" s="11">
        <f>IF(B342="","",COUNTIF($D$2:D342,D342)-IF(D342="M",COUNTIF($O$2:O342,"M"))-IF(D342="F",COUNTIF($O$2:O342,"F")))</f>
        <v>64</v>
      </c>
      <c r="L342" s="1">
        <f t="shared" si="5"/>
        <v>341</v>
      </c>
    </row>
    <row r="343" spans="1:12" x14ac:dyDescent="0.25">
      <c r="A343" s="19">
        <v>342</v>
      </c>
      <c r="B343" s="12">
        <v>372</v>
      </c>
      <c r="C343" s="13" t="s">
        <v>455</v>
      </c>
      <c r="D343" s="14" t="s">
        <v>61</v>
      </c>
      <c r="E343" s="15" t="s">
        <v>38</v>
      </c>
      <c r="F343" s="14">
        <v>1980</v>
      </c>
      <c r="G343" s="20">
        <v>7.7800925925925926E-2</v>
      </c>
      <c r="H343" s="16" t="s">
        <v>488</v>
      </c>
      <c r="I343" s="14">
        <v>13</v>
      </c>
      <c r="J343" s="17"/>
      <c r="K343" s="11">
        <f>IF(B343="","",COUNTIF($D$2:D343,D343)-IF(D343="M",COUNTIF($O$2:O343,"M"))-IF(D343="F",COUNTIF($O$2:O343,"F")))</f>
        <v>65</v>
      </c>
      <c r="L343" s="1">
        <f t="shared" si="5"/>
        <v>342</v>
      </c>
    </row>
    <row r="344" spans="1:12" x14ac:dyDescent="0.25">
      <c r="A344" s="19">
        <v>343</v>
      </c>
      <c r="B344" s="12">
        <v>307</v>
      </c>
      <c r="C344" s="13" t="s">
        <v>456</v>
      </c>
      <c r="D344" s="14" t="s">
        <v>18</v>
      </c>
      <c r="E344" s="15" t="s">
        <v>220</v>
      </c>
      <c r="F344" s="14">
        <v>1939</v>
      </c>
      <c r="G344" s="20">
        <v>7.8391203703703713E-2</v>
      </c>
      <c r="H344" s="16" t="s">
        <v>489</v>
      </c>
      <c r="I344" s="14">
        <v>21</v>
      </c>
      <c r="J344" s="17"/>
      <c r="K344" s="11">
        <f>IF(B344="","",COUNTIF($D$2:D344,D344)-IF(D344="M",COUNTIF($O$2:O344,"M"))-IF(D344="F",COUNTIF($O$2:O344,"F")))</f>
        <v>278</v>
      </c>
      <c r="L344" s="1">
        <f t="shared" si="5"/>
        <v>343</v>
      </c>
    </row>
    <row r="345" spans="1:12" x14ac:dyDescent="0.25">
      <c r="A345" s="19">
        <v>344</v>
      </c>
      <c r="B345" s="12">
        <v>58</v>
      </c>
      <c r="C345" s="13" t="s">
        <v>457</v>
      </c>
      <c r="D345" s="14" t="s">
        <v>61</v>
      </c>
      <c r="E345" s="15" t="s">
        <v>84</v>
      </c>
      <c r="F345" s="14">
        <v>1980</v>
      </c>
      <c r="G345" s="20">
        <v>7.8692129629629626E-2</v>
      </c>
      <c r="H345" s="16" t="s">
        <v>488</v>
      </c>
      <c r="I345" s="14">
        <v>14</v>
      </c>
      <c r="J345" s="17"/>
      <c r="K345" s="11">
        <f>IF(B345="","",COUNTIF($D$2:D345,D345)-IF(D345="M",COUNTIF($O$2:O345,"M"))-IF(D345="F",COUNTIF($O$2:O345,"F")))</f>
        <v>66</v>
      </c>
      <c r="L345" s="1">
        <f t="shared" si="5"/>
        <v>344</v>
      </c>
    </row>
    <row r="346" spans="1:12" x14ac:dyDescent="0.25">
      <c r="A346" s="19">
        <v>345</v>
      </c>
      <c r="B346" s="12">
        <v>57</v>
      </c>
      <c r="C346" s="13" t="s">
        <v>458</v>
      </c>
      <c r="D346" s="14" t="s">
        <v>18</v>
      </c>
      <c r="E346" s="15" t="s">
        <v>84</v>
      </c>
      <c r="F346" s="14">
        <v>1956</v>
      </c>
      <c r="G346" s="20">
        <v>7.8715277777777773E-2</v>
      </c>
      <c r="H346" s="16" t="s">
        <v>489</v>
      </c>
      <c r="I346" s="14">
        <v>22</v>
      </c>
      <c r="J346" s="17"/>
      <c r="K346" s="11">
        <f>IF(B346="","",COUNTIF($D$2:D346,D346)-IF(D346="M",COUNTIF($O$2:O346,"M"))-IF(D346="F",COUNTIF($O$2:O346,"F")))</f>
        <v>279</v>
      </c>
      <c r="L346" s="1">
        <f t="shared" si="5"/>
        <v>345</v>
      </c>
    </row>
    <row r="347" spans="1:12" x14ac:dyDescent="0.25">
      <c r="A347" s="19">
        <v>346</v>
      </c>
      <c r="B347" s="12">
        <v>120</v>
      </c>
      <c r="C347" s="13" t="s">
        <v>459</v>
      </c>
      <c r="D347" s="14" t="s">
        <v>61</v>
      </c>
      <c r="E347" s="15" t="s">
        <v>243</v>
      </c>
      <c r="F347" s="14">
        <v>1982</v>
      </c>
      <c r="G347" s="20">
        <v>7.9212962962962971E-2</v>
      </c>
      <c r="H347" s="16" t="s">
        <v>488</v>
      </c>
      <c r="I347" s="14">
        <v>15</v>
      </c>
      <c r="J347" s="17"/>
      <c r="K347" s="11">
        <f>IF(B347="","",COUNTIF($D$2:D347,D347)-IF(D347="M",COUNTIF($O$2:O347,"M"))-IF(D347="F",COUNTIF($O$2:O347,"F")))</f>
        <v>67</v>
      </c>
      <c r="L347" s="1">
        <f t="shared" si="5"/>
        <v>346</v>
      </c>
    </row>
    <row r="348" spans="1:12" x14ac:dyDescent="0.25">
      <c r="A348" s="19">
        <v>347</v>
      </c>
      <c r="B348" s="12">
        <v>154</v>
      </c>
      <c r="C348" s="13" t="s">
        <v>460</v>
      </c>
      <c r="D348" s="14" t="s">
        <v>61</v>
      </c>
      <c r="E348" s="15" t="s">
        <v>461</v>
      </c>
      <c r="F348" s="14">
        <v>1953</v>
      </c>
      <c r="G348" s="20">
        <v>7.9513888888888884E-2</v>
      </c>
      <c r="H348" s="16" t="s">
        <v>491</v>
      </c>
      <c r="I348" s="14">
        <v>18</v>
      </c>
      <c r="J348" s="17"/>
      <c r="K348" s="11">
        <f>IF(B348="","",COUNTIF($D$2:D348,D348)-IF(D348="M",COUNTIF($O$2:O348,"M"))-IF(D348="F",COUNTIF($O$2:O348,"F")))</f>
        <v>68</v>
      </c>
      <c r="L348" s="1">
        <f t="shared" si="5"/>
        <v>347</v>
      </c>
    </row>
    <row r="349" spans="1:12" x14ac:dyDescent="0.25">
      <c r="A349" s="19">
        <v>348</v>
      </c>
      <c r="B349" s="12">
        <v>126</v>
      </c>
      <c r="C349" s="13" t="s">
        <v>462</v>
      </c>
      <c r="D349" s="14" t="s">
        <v>61</v>
      </c>
      <c r="E349" s="15" t="s">
        <v>243</v>
      </c>
      <c r="F349" s="14">
        <v>1977</v>
      </c>
      <c r="G349" s="20">
        <v>7.9560185185185192E-2</v>
      </c>
      <c r="H349" s="16" t="s">
        <v>488</v>
      </c>
      <c r="I349" s="14">
        <v>16</v>
      </c>
      <c r="J349" s="17"/>
      <c r="K349" s="11">
        <f>IF(B349="","",COUNTIF($D$2:D349,D349)-IF(D349="M",COUNTIF($O$2:O349,"M"))-IF(D349="F",COUNTIF($O$2:O349,"F")))</f>
        <v>69</v>
      </c>
      <c r="L349" s="1">
        <f t="shared" si="5"/>
        <v>348</v>
      </c>
    </row>
    <row r="350" spans="1:12" x14ac:dyDescent="0.25">
      <c r="A350" s="19">
        <v>349</v>
      </c>
      <c r="B350" s="12">
        <v>202</v>
      </c>
      <c r="C350" s="13" t="s">
        <v>463</v>
      </c>
      <c r="D350" s="14" t="s">
        <v>61</v>
      </c>
      <c r="E350" s="15" t="s">
        <v>150</v>
      </c>
      <c r="F350" s="14">
        <v>1966</v>
      </c>
      <c r="G350" s="20">
        <v>7.9745370370370369E-2</v>
      </c>
      <c r="H350" s="16" t="s">
        <v>491</v>
      </c>
      <c r="I350" s="14">
        <v>19</v>
      </c>
      <c r="J350" s="17"/>
      <c r="K350" s="11">
        <f>IF(B350="","",COUNTIF($D$2:D350,D350)-IF(D350="M",COUNTIF($O$2:O350,"M"))-IF(D350="F",COUNTIF($O$2:O350,"F")))</f>
        <v>70</v>
      </c>
      <c r="L350" s="1">
        <f t="shared" si="5"/>
        <v>349</v>
      </c>
    </row>
    <row r="351" spans="1:12" x14ac:dyDescent="0.25">
      <c r="A351" s="19">
        <v>350</v>
      </c>
      <c r="B351" s="12">
        <v>236</v>
      </c>
      <c r="C351" s="13" t="s">
        <v>464</v>
      </c>
      <c r="D351" s="14" t="s">
        <v>18</v>
      </c>
      <c r="E351" s="15" t="s">
        <v>202</v>
      </c>
      <c r="F351" s="14">
        <v>1947</v>
      </c>
      <c r="G351" s="20">
        <v>7.9780092592592597E-2</v>
      </c>
      <c r="H351" s="16" t="s">
        <v>489</v>
      </c>
      <c r="I351" s="14">
        <v>23</v>
      </c>
      <c r="J351" s="17"/>
      <c r="K351" s="11">
        <f>IF(B351="","",COUNTIF($D$2:D351,D351)-IF(D351="M",COUNTIF($O$2:O351,"M"))-IF(D351="F",COUNTIF($O$2:O351,"F")))</f>
        <v>280</v>
      </c>
      <c r="L351" s="1">
        <f t="shared" si="5"/>
        <v>350</v>
      </c>
    </row>
    <row r="352" spans="1:12" x14ac:dyDescent="0.25">
      <c r="A352" s="19">
        <v>351</v>
      </c>
      <c r="B352" s="12">
        <v>262</v>
      </c>
      <c r="C352" s="13" t="s">
        <v>465</v>
      </c>
      <c r="D352" s="14" t="s">
        <v>18</v>
      </c>
      <c r="E352" s="15" t="s">
        <v>94</v>
      </c>
      <c r="F352" s="14">
        <v>1950</v>
      </c>
      <c r="G352" s="20">
        <v>8.0277777777777781E-2</v>
      </c>
      <c r="H352" s="16" t="s">
        <v>489</v>
      </c>
      <c r="I352" s="14">
        <v>24</v>
      </c>
      <c r="J352" s="17"/>
      <c r="K352" s="11">
        <f>IF(B352="","",COUNTIF($D$2:D352,D352)-IF(D352="M",COUNTIF($O$2:O352,"M"))-IF(D352="F",COUNTIF($O$2:O352,"F")))</f>
        <v>281</v>
      </c>
      <c r="L352" s="1">
        <f t="shared" si="5"/>
        <v>351</v>
      </c>
    </row>
    <row r="353" spans="1:12" x14ac:dyDescent="0.25">
      <c r="A353" s="19">
        <v>352</v>
      </c>
      <c r="B353" s="12">
        <v>412</v>
      </c>
      <c r="C353" s="13" t="s">
        <v>466</v>
      </c>
      <c r="D353" s="14" t="s">
        <v>18</v>
      </c>
      <c r="E353" s="15" t="s">
        <v>38</v>
      </c>
      <c r="F353" s="14">
        <v>1959</v>
      </c>
      <c r="G353" s="20">
        <v>8.1423611111111113E-2</v>
      </c>
      <c r="H353" s="16" t="s">
        <v>486</v>
      </c>
      <c r="I353" s="14">
        <v>73</v>
      </c>
      <c r="J353" s="17"/>
      <c r="K353" s="11">
        <f>IF(B353="","",COUNTIF($D$2:D353,D353)-IF(D353="M",COUNTIF($O$2:O353,"M"))-IF(D353="F",COUNTIF($O$2:O353,"F")))</f>
        <v>282</v>
      </c>
      <c r="L353" s="1">
        <f t="shared" si="5"/>
        <v>352</v>
      </c>
    </row>
    <row r="354" spans="1:12" x14ac:dyDescent="0.25">
      <c r="A354" s="19">
        <v>353</v>
      </c>
      <c r="B354" s="12">
        <v>280</v>
      </c>
      <c r="C354" s="13" t="s">
        <v>467</v>
      </c>
      <c r="D354" s="14" t="s">
        <v>61</v>
      </c>
      <c r="E354" s="15" t="s">
        <v>34</v>
      </c>
      <c r="F354" s="14">
        <v>1979</v>
      </c>
      <c r="G354" s="20">
        <v>8.1990740740740739E-2</v>
      </c>
      <c r="H354" s="16" t="s">
        <v>488</v>
      </c>
      <c r="I354" s="14">
        <v>17</v>
      </c>
      <c r="J354" s="17"/>
      <c r="K354" s="11">
        <f>IF(B354="","",COUNTIF($D$2:D354,D354)-IF(D354="M",COUNTIF($O$2:O354,"M"))-IF(D354="F",COUNTIF($O$2:O354,"F")))</f>
        <v>71</v>
      </c>
      <c r="L354" s="1">
        <f t="shared" si="5"/>
        <v>353</v>
      </c>
    </row>
    <row r="355" spans="1:12" x14ac:dyDescent="0.25">
      <c r="A355" s="19">
        <v>354</v>
      </c>
      <c r="B355" s="12">
        <v>281</v>
      </c>
      <c r="C355" s="13" t="s">
        <v>468</v>
      </c>
      <c r="D355" s="14" t="s">
        <v>18</v>
      </c>
      <c r="E355" s="15" t="s">
        <v>34</v>
      </c>
      <c r="F355" s="14">
        <v>1981</v>
      </c>
      <c r="G355" s="20">
        <v>8.1990740740740739E-2</v>
      </c>
      <c r="H355" s="16" t="s">
        <v>483</v>
      </c>
      <c r="I355" s="14">
        <v>50</v>
      </c>
      <c r="J355" s="17"/>
      <c r="K355" s="11">
        <f>IF(B355="","",COUNTIF($D$2:D355,D355)-IF(D355="M",COUNTIF($O$2:O355,"M"))-IF(D355="F",COUNTIF($O$2:O355,"F")))</f>
        <v>283</v>
      </c>
      <c r="L355" s="1">
        <f t="shared" si="5"/>
        <v>354</v>
      </c>
    </row>
    <row r="356" spans="1:12" x14ac:dyDescent="0.25">
      <c r="A356" s="19">
        <v>355</v>
      </c>
      <c r="B356" s="12">
        <v>42</v>
      </c>
      <c r="C356" s="13" t="s">
        <v>469</v>
      </c>
      <c r="D356" s="14" t="s">
        <v>61</v>
      </c>
      <c r="E356" s="15" t="s">
        <v>54</v>
      </c>
      <c r="F356" s="14">
        <v>1962</v>
      </c>
      <c r="G356" s="20">
        <v>8.2916666666666666E-2</v>
      </c>
      <c r="H356" s="16" t="s">
        <v>491</v>
      </c>
      <c r="I356" s="14">
        <v>20</v>
      </c>
      <c r="J356" s="17"/>
      <c r="K356" s="11">
        <f>IF(B356="","",COUNTIF($D$2:D356,D356)-IF(D356="M",COUNTIF($O$2:O356,"M"))-IF(D356="F",COUNTIF($O$2:O356,"F")))</f>
        <v>72</v>
      </c>
      <c r="L356" s="1">
        <f t="shared" si="5"/>
        <v>355</v>
      </c>
    </row>
    <row r="357" spans="1:12" x14ac:dyDescent="0.25">
      <c r="A357" s="19">
        <v>356</v>
      </c>
      <c r="B357" s="12">
        <v>41</v>
      </c>
      <c r="C357" s="13" t="s">
        <v>470</v>
      </c>
      <c r="D357" s="14" t="s">
        <v>61</v>
      </c>
      <c r="E357" s="15" t="s">
        <v>54</v>
      </c>
      <c r="F357" s="14">
        <v>1972</v>
      </c>
      <c r="G357" s="20">
        <v>8.3055555555555563E-2</v>
      </c>
      <c r="H357" s="16" t="s">
        <v>490</v>
      </c>
      <c r="I357" s="14">
        <v>30</v>
      </c>
      <c r="J357" s="17"/>
      <c r="K357" s="11">
        <f>IF(B357="","",COUNTIF($D$2:D357,D357)-IF(D357="M",COUNTIF($O$2:O357,"M"))-IF(D357="F",COUNTIF($O$2:O357,"F")))</f>
        <v>73</v>
      </c>
      <c r="L357" s="1">
        <f t="shared" si="5"/>
        <v>356</v>
      </c>
    </row>
    <row r="358" spans="1:12" x14ac:dyDescent="0.25">
      <c r="A358" s="19">
        <v>357</v>
      </c>
      <c r="B358" s="12">
        <v>128</v>
      </c>
      <c r="C358" s="13" t="s">
        <v>471</v>
      </c>
      <c r="D358" s="14" t="s">
        <v>18</v>
      </c>
      <c r="E358" s="15" t="s">
        <v>243</v>
      </c>
      <c r="F358" s="14">
        <v>1948</v>
      </c>
      <c r="G358" s="20">
        <v>8.4895833333333337E-2</v>
      </c>
      <c r="H358" s="16" t="s">
        <v>489</v>
      </c>
      <c r="I358" s="14">
        <v>25</v>
      </c>
      <c r="J358" s="17"/>
      <c r="K358" s="11">
        <f>IF(B358="","",COUNTIF($D$2:D358,D358)-IF(D358="M",COUNTIF($O$2:O358,"M"))-IF(D358="F",COUNTIF($O$2:O358,"F")))</f>
        <v>284</v>
      </c>
      <c r="L358" s="1">
        <f t="shared" si="5"/>
        <v>357</v>
      </c>
    </row>
    <row r="359" spans="1:12" x14ac:dyDescent="0.25">
      <c r="A359" s="19">
        <v>358</v>
      </c>
      <c r="B359" s="12">
        <v>136</v>
      </c>
      <c r="C359" s="13" t="s">
        <v>472</v>
      </c>
      <c r="D359" s="14" t="s">
        <v>61</v>
      </c>
      <c r="E359" s="15" t="s">
        <v>308</v>
      </c>
      <c r="F359" s="14">
        <v>1978</v>
      </c>
      <c r="G359" s="20">
        <v>8.5081018518518514E-2</v>
      </c>
      <c r="H359" s="16" t="s">
        <v>488</v>
      </c>
      <c r="I359" s="14">
        <v>18</v>
      </c>
      <c r="J359" s="17"/>
      <c r="K359" s="11">
        <f>IF(B359="","",COUNTIF($D$2:D359,D359)-IF(D359="M",COUNTIF($O$2:O359,"M"))-IF(D359="F",COUNTIF($O$2:O359,"F")))</f>
        <v>74</v>
      </c>
      <c r="L359" s="1">
        <f t="shared" si="5"/>
        <v>358</v>
      </c>
    </row>
    <row r="360" spans="1:12" x14ac:dyDescent="0.25">
      <c r="A360" s="19">
        <v>359</v>
      </c>
      <c r="B360" s="12">
        <v>383</v>
      </c>
      <c r="C360" s="13" t="s">
        <v>473</v>
      </c>
      <c r="D360" s="14" t="s">
        <v>61</v>
      </c>
      <c r="E360" s="15" t="s">
        <v>474</v>
      </c>
      <c r="F360" s="14">
        <v>1967</v>
      </c>
      <c r="G360" s="20">
        <v>8.7569444444444436E-2</v>
      </c>
      <c r="H360" s="16" t="s">
        <v>490</v>
      </c>
      <c r="I360" s="14">
        <v>31</v>
      </c>
      <c r="J360" s="17"/>
      <c r="K360" s="11">
        <f>IF(B360="","",COUNTIF($D$2:D360,D360)-IF(D360="M",COUNTIF($O$2:O360,"M"))-IF(D360="F",COUNTIF($O$2:O360,"F")))</f>
        <v>75</v>
      </c>
      <c r="L360" s="1">
        <f t="shared" si="5"/>
        <v>359</v>
      </c>
    </row>
    <row r="361" spans="1:12" x14ac:dyDescent="0.25">
      <c r="A361" s="19">
        <v>360</v>
      </c>
      <c r="B361" s="12">
        <v>51</v>
      </c>
      <c r="C361" s="13" t="s">
        <v>475</v>
      </c>
      <c r="D361" s="14" t="s">
        <v>18</v>
      </c>
      <c r="E361" s="15" t="s">
        <v>152</v>
      </c>
      <c r="F361" s="14">
        <v>1945</v>
      </c>
      <c r="G361" s="20">
        <v>8.7581018518518516E-2</v>
      </c>
      <c r="H361" s="16" t="s">
        <v>489</v>
      </c>
      <c r="I361" s="14">
        <v>26</v>
      </c>
      <c r="J361" s="17"/>
      <c r="K361" s="11">
        <f>IF(B361="","",COUNTIF($D$2:D361,D361)-IF(D361="M",COUNTIF($O$2:O361,"M"))-IF(D361="F",COUNTIF($O$2:O361,"F")))</f>
        <v>285</v>
      </c>
      <c r="L361" s="1">
        <f t="shared" si="5"/>
        <v>360</v>
      </c>
    </row>
    <row r="362" spans="1:12" x14ac:dyDescent="0.25">
      <c r="A362" s="19">
        <v>361</v>
      </c>
      <c r="B362" s="12">
        <v>414</v>
      </c>
      <c r="C362" s="13" t="s">
        <v>476</v>
      </c>
      <c r="D362" s="14" t="s">
        <v>61</v>
      </c>
      <c r="E362" s="15" t="s">
        <v>477</v>
      </c>
      <c r="F362" s="14">
        <v>1967</v>
      </c>
      <c r="G362" s="20">
        <v>8.9907407407407394E-2</v>
      </c>
      <c r="H362" s="16" t="s">
        <v>490</v>
      </c>
      <c r="I362" s="14">
        <v>32</v>
      </c>
      <c r="J362" s="17"/>
      <c r="K362" s="11">
        <f>IF(B362="","",COUNTIF($D$2:D362,D362)-IF(D362="M",COUNTIF($O$2:O362,"M"))-IF(D362="F",COUNTIF($O$2:O362,"F")))</f>
        <v>76</v>
      </c>
      <c r="L362" s="1">
        <f t="shared" si="5"/>
        <v>361</v>
      </c>
    </row>
    <row r="363" spans="1:12" x14ac:dyDescent="0.25">
      <c r="A363" s="19">
        <v>362</v>
      </c>
      <c r="B363" s="12">
        <v>21</v>
      </c>
      <c r="C363" s="13" t="s">
        <v>478</v>
      </c>
      <c r="D363" s="14" t="s">
        <v>18</v>
      </c>
      <c r="E363" s="15" t="s">
        <v>112</v>
      </c>
      <c r="F363" s="14">
        <v>1947</v>
      </c>
      <c r="G363" s="20">
        <v>9.1388888888888895E-2</v>
      </c>
      <c r="H363" s="16" t="s">
        <v>489</v>
      </c>
      <c r="I363" s="14">
        <v>27</v>
      </c>
      <c r="J363" s="17"/>
      <c r="K363" s="11">
        <f>IF(B363="","",COUNTIF($D$2:D363,D363)-IF(D363="M",COUNTIF($O$2:O363,"M"))-IF(D363="F",COUNTIF($O$2:O363,"F")))</f>
        <v>286</v>
      </c>
      <c r="L363" s="1">
        <f t="shared" si="5"/>
        <v>362</v>
      </c>
    </row>
    <row r="364" spans="1:12" x14ac:dyDescent="0.25">
      <c r="A364" s="19">
        <v>363</v>
      </c>
      <c r="B364" s="12">
        <v>245</v>
      </c>
      <c r="C364" s="13" t="s">
        <v>479</v>
      </c>
      <c r="D364" s="14" t="s">
        <v>18</v>
      </c>
      <c r="E364" s="15" t="s">
        <v>86</v>
      </c>
      <c r="F364" s="14">
        <v>1969</v>
      </c>
      <c r="G364" s="20">
        <v>0.1055787037037037</v>
      </c>
      <c r="H364" s="16" t="s">
        <v>484</v>
      </c>
      <c r="I364" s="14">
        <v>119</v>
      </c>
      <c r="J364" s="17"/>
      <c r="K364" s="11">
        <f>IF(B364="","",COUNTIF($D$2:D364,D364)-IF(D364="M",COUNTIF($O$2:O364,"M"))-IF(D364="F",COUNTIF($O$2:O364,"F")))</f>
        <v>287</v>
      </c>
      <c r="L364" s="1">
        <f t="shared" si="5"/>
        <v>363</v>
      </c>
    </row>
    <row r="365" spans="1:12" x14ac:dyDescent="0.25">
      <c r="A365" s="29">
        <v>364</v>
      </c>
      <c r="B365" s="30">
        <v>288</v>
      </c>
      <c r="C365" s="31" t="s">
        <v>480</v>
      </c>
      <c r="D365" s="32" t="s">
        <v>61</v>
      </c>
      <c r="E365" s="33" t="s">
        <v>197</v>
      </c>
      <c r="F365" s="32">
        <v>1974</v>
      </c>
      <c r="G365" s="34">
        <v>0.1072337962962963</v>
      </c>
      <c r="H365" s="35" t="s">
        <v>490</v>
      </c>
      <c r="I365" s="32">
        <v>33</v>
      </c>
      <c r="J365" s="17"/>
      <c r="K365" s="11">
        <f>IF(B365="","",COUNTIF($D$2:D365,D365)-IF(D365="M",COUNTIF($O$2:O365,"M"))-IF(D365="F",COUNTIF($O$2:O365,"F")))</f>
        <v>77</v>
      </c>
      <c r="L365" s="1">
        <f t="shared" si="5"/>
        <v>364</v>
      </c>
    </row>
    <row r="366" spans="1:12" x14ac:dyDescent="0.25">
      <c r="A366" s="19">
        <v>365</v>
      </c>
      <c r="B366" s="12">
        <v>50</v>
      </c>
      <c r="C366" s="13" t="s">
        <v>481</v>
      </c>
      <c r="D366" s="14" t="s">
        <v>18</v>
      </c>
      <c r="E366" s="15" t="s">
        <v>152</v>
      </c>
      <c r="F366" s="14">
        <v>1952</v>
      </c>
      <c r="G366" s="20">
        <v>0.10974537037037037</v>
      </c>
      <c r="H366" s="16" t="s">
        <v>489</v>
      </c>
      <c r="I366" s="14">
        <v>28</v>
      </c>
      <c r="J366" s="17"/>
      <c r="K366" s="11">
        <f>IF(B366="","",COUNTIF($D$2:D366,D366)-IF(D366="M",COUNTIF($O$2:O366,"M"))-IF(D366="F",COUNTIF($O$2:O366,"F")))</f>
        <v>288</v>
      </c>
      <c r="L366" s="1">
        <f t="shared" si="5"/>
        <v>365</v>
      </c>
    </row>
  </sheetData>
  <sheetProtection formatColumns="0" autoFilter="0"/>
  <autoFilter ref="A1:J366"/>
  <phoneticPr fontId="0" type="noConversion"/>
  <conditionalFormatting sqref="A2:A366">
    <cfRule type="expression" dxfId="7" priority="10" stopIfTrue="1">
      <formula>P2&gt;0</formula>
    </cfRule>
  </conditionalFormatting>
  <conditionalFormatting sqref="I2:I366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H2:H366">
    <cfRule type="expression" dxfId="3" priority="4" stopIfTrue="1">
      <formula>I2=Y2</formula>
    </cfRule>
  </conditionalFormatting>
  <printOptions gridLines="1"/>
  <pageMargins left="0.31496062992125984" right="0" top="0.27559055118110237" bottom="0.39370078740157483" header="0.43307086614173229" footer="0.15748031496062992"/>
  <pageSetup paperSize="9" orientation="landscape" r:id="rId1"/>
  <headerFooter>
    <oddFooter>&amp;L&amp;"Arial,Normale"&amp;10Elaborazione a cura dei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01"/>
  <sheetViews>
    <sheetView workbookViewId="0">
      <selection activeCell="A33" sqref="A33:F33"/>
    </sheetView>
  </sheetViews>
  <sheetFormatPr defaultRowHeight="15" x14ac:dyDescent="0.25"/>
  <cols>
    <col min="1" max="1" width="9.85546875" customWidth="1"/>
    <col min="2" max="2" width="53" bestFit="1" customWidth="1"/>
    <col min="3" max="3" width="11.7109375" customWidth="1"/>
    <col min="4" max="4" width="5.7109375" customWidth="1"/>
    <col min="5" max="5" width="6.28515625" customWidth="1"/>
    <col min="6" max="6" width="5.42578125" customWidth="1"/>
  </cols>
  <sheetData>
    <row r="1" spans="1:6" ht="31.5" thickTop="1" thickBot="1" x14ac:dyDescent="0.3">
      <c r="A1" s="3" t="s">
        <v>9</v>
      </c>
      <c r="B1" s="4" t="s">
        <v>2</v>
      </c>
      <c r="C1" s="5" t="s">
        <v>10</v>
      </c>
      <c r="D1" s="6" t="s">
        <v>11</v>
      </c>
      <c r="E1" s="6" t="s">
        <v>12</v>
      </c>
      <c r="F1" s="6" t="s">
        <v>13</v>
      </c>
    </row>
    <row r="2" spans="1:6" ht="17.25" thickTop="1" thickBot="1" x14ac:dyDescent="0.3">
      <c r="A2" s="7">
        <v>1</v>
      </c>
      <c r="B2" s="8" t="s">
        <v>52</v>
      </c>
      <c r="C2" s="21">
        <v>40</v>
      </c>
      <c r="D2" s="21">
        <v>0</v>
      </c>
      <c r="E2" s="21">
        <v>34</v>
      </c>
      <c r="F2" s="21">
        <v>6</v>
      </c>
    </row>
    <row r="3" spans="1:6" ht="16.5" thickBot="1" x14ac:dyDescent="0.3">
      <c r="A3" s="7">
        <v>2</v>
      </c>
      <c r="B3" s="8" t="s">
        <v>243</v>
      </c>
      <c r="C3" s="21">
        <v>26</v>
      </c>
      <c r="D3" s="21">
        <v>0</v>
      </c>
      <c r="E3" s="21">
        <v>17</v>
      </c>
      <c r="F3" s="21">
        <v>9</v>
      </c>
    </row>
    <row r="4" spans="1:6" ht="16.5" thickBot="1" x14ac:dyDescent="0.3">
      <c r="A4" s="7">
        <v>3</v>
      </c>
      <c r="B4" s="8" t="s">
        <v>38</v>
      </c>
      <c r="C4" s="21">
        <v>22</v>
      </c>
      <c r="D4" s="21">
        <v>0</v>
      </c>
      <c r="E4" s="21">
        <v>16</v>
      </c>
      <c r="F4" s="21">
        <v>6</v>
      </c>
    </row>
    <row r="5" spans="1:6" ht="16.5" thickBot="1" x14ac:dyDescent="0.3">
      <c r="A5" s="7">
        <v>4</v>
      </c>
      <c r="B5" s="8" t="s">
        <v>34</v>
      </c>
      <c r="C5" s="21">
        <v>19</v>
      </c>
      <c r="D5" s="21">
        <v>0</v>
      </c>
      <c r="E5" s="21">
        <v>19</v>
      </c>
      <c r="F5" s="21">
        <v>0</v>
      </c>
    </row>
    <row r="6" spans="1:6" ht="16.5" thickBot="1" x14ac:dyDescent="0.3">
      <c r="A6" s="7">
        <v>5</v>
      </c>
      <c r="B6" s="8" t="s">
        <v>54</v>
      </c>
      <c r="C6" s="21">
        <v>17</v>
      </c>
      <c r="D6" s="21">
        <v>0</v>
      </c>
      <c r="E6" s="21">
        <v>13</v>
      </c>
      <c r="F6" s="21">
        <v>4</v>
      </c>
    </row>
    <row r="7" spans="1:6" ht="16.5" thickBot="1" x14ac:dyDescent="0.3">
      <c r="A7" s="7">
        <v>6</v>
      </c>
      <c r="B7" s="8" t="s">
        <v>84</v>
      </c>
      <c r="C7" s="21">
        <v>16</v>
      </c>
      <c r="D7" s="21">
        <v>0</v>
      </c>
      <c r="E7" s="21">
        <v>11</v>
      </c>
      <c r="F7" s="21">
        <v>5</v>
      </c>
    </row>
    <row r="8" spans="1:6" ht="16.5" thickBot="1" x14ac:dyDescent="0.3">
      <c r="A8" s="7">
        <v>7</v>
      </c>
      <c r="B8" s="8" t="s">
        <v>25</v>
      </c>
      <c r="C8" s="21">
        <v>15</v>
      </c>
      <c r="D8" s="21">
        <v>0</v>
      </c>
      <c r="E8" s="21">
        <v>13</v>
      </c>
      <c r="F8" s="21">
        <v>2</v>
      </c>
    </row>
    <row r="9" spans="1:6" ht="16.5" thickBot="1" x14ac:dyDescent="0.3">
      <c r="A9" s="7">
        <v>8</v>
      </c>
      <c r="B9" s="8" t="s">
        <v>73</v>
      </c>
      <c r="C9" s="21">
        <v>15</v>
      </c>
      <c r="D9" s="21">
        <v>0</v>
      </c>
      <c r="E9" s="21">
        <v>13</v>
      </c>
      <c r="F9" s="21">
        <v>2</v>
      </c>
    </row>
    <row r="10" spans="1:6" ht="16.5" thickBot="1" x14ac:dyDescent="0.3">
      <c r="A10" s="7">
        <v>9</v>
      </c>
      <c r="B10" s="8" t="s">
        <v>62</v>
      </c>
      <c r="C10" s="21">
        <v>14</v>
      </c>
      <c r="D10" s="21">
        <v>0</v>
      </c>
      <c r="E10" s="21">
        <v>10</v>
      </c>
      <c r="F10" s="21">
        <v>4</v>
      </c>
    </row>
    <row r="11" spans="1:6" ht="16.5" thickBot="1" x14ac:dyDescent="0.3">
      <c r="A11" s="7">
        <v>10</v>
      </c>
      <c r="B11" s="8" t="s">
        <v>112</v>
      </c>
      <c r="C11" s="21">
        <v>14</v>
      </c>
      <c r="D11" s="21">
        <v>0</v>
      </c>
      <c r="E11" s="21">
        <v>10</v>
      </c>
      <c r="F11" s="21">
        <v>4</v>
      </c>
    </row>
    <row r="12" spans="1:6" ht="16.5" thickBot="1" x14ac:dyDescent="0.3">
      <c r="A12" s="7">
        <v>11</v>
      </c>
      <c r="B12" s="8" t="s">
        <v>202</v>
      </c>
      <c r="C12" s="21">
        <v>11</v>
      </c>
      <c r="D12" s="21">
        <v>0</v>
      </c>
      <c r="E12" s="21">
        <v>11</v>
      </c>
      <c r="F12" s="21">
        <v>0</v>
      </c>
    </row>
    <row r="13" spans="1:6" ht="16.5" thickBot="1" x14ac:dyDescent="0.3">
      <c r="A13" s="7">
        <v>12</v>
      </c>
      <c r="B13" s="8" t="s">
        <v>127</v>
      </c>
      <c r="C13" s="21">
        <v>9</v>
      </c>
      <c r="D13" s="21">
        <v>0</v>
      </c>
      <c r="E13" s="21">
        <v>9</v>
      </c>
      <c r="F13" s="21">
        <v>0</v>
      </c>
    </row>
    <row r="14" spans="1:6" ht="16.5" thickBot="1" x14ac:dyDescent="0.3">
      <c r="A14" s="7">
        <v>13</v>
      </c>
      <c r="B14" s="8" t="s">
        <v>150</v>
      </c>
      <c r="C14" s="21">
        <v>9</v>
      </c>
      <c r="D14" s="21">
        <v>0</v>
      </c>
      <c r="E14" s="21">
        <v>8</v>
      </c>
      <c r="F14" s="21">
        <v>1</v>
      </c>
    </row>
    <row r="15" spans="1:6" ht="16.5" thickBot="1" x14ac:dyDescent="0.3">
      <c r="A15" s="7">
        <v>14</v>
      </c>
      <c r="B15" s="8" t="s">
        <v>94</v>
      </c>
      <c r="C15" s="21">
        <v>9</v>
      </c>
      <c r="D15" s="21">
        <v>0</v>
      </c>
      <c r="E15" s="21">
        <v>9</v>
      </c>
      <c r="F15" s="21">
        <v>0</v>
      </c>
    </row>
    <row r="16" spans="1:6" ht="16.5" thickBot="1" x14ac:dyDescent="0.3">
      <c r="A16" s="7">
        <v>15</v>
      </c>
      <c r="B16" s="8" t="s">
        <v>308</v>
      </c>
      <c r="C16" s="21">
        <v>8</v>
      </c>
      <c r="D16" s="21">
        <v>0</v>
      </c>
      <c r="E16" s="21">
        <v>8</v>
      </c>
      <c r="F16" s="21">
        <v>0</v>
      </c>
    </row>
    <row r="17" spans="1:6" ht="16.5" thickBot="1" x14ac:dyDescent="0.3">
      <c r="A17" s="7">
        <v>16</v>
      </c>
      <c r="B17" s="8" t="s">
        <v>234</v>
      </c>
      <c r="C17" s="21">
        <v>7</v>
      </c>
      <c r="D17" s="21">
        <v>0</v>
      </c>
      <c r="E17" s="21">
        <v>6</v>
      </c>
      <c r="F17" s="21">
        <v>1</v>
      </c>
    </row>
    <row r="18" spans="1:6" ht="16.5" thickBot="1" x14ac:dyDescent="0.3">
      <c r="A18" s="7">
        <v>17</v>
      </c>
      <c r="B18" s="8" t="s">
        <v>152</v>
      </c>
      <c r="C18" s="21">
        <v>6</v>
      </c>
      <c r="D18" s="21">
        <v>0</v>
      </c>
      <c r="E18" s="21">
        <v>5</v>
      </c>
      <c r="F18" s="21">
        <v>1</v>
      </c>
    </row>
    <row r="19" spans="1:6" ht="16.5" thickBot="1" x14ac:dyDescent="0.3">
      <c r="A19" s="7">
        <v>18</v>
      </c>
      <c r="B19" s="8" t="s">
        <v>45</v>
      </c>
      <c r="C19" s="21">
        <v>6</v>
      </c>
      <c r="D19" s="21">
        <v>0</v>
      </c>
      <c r="E19" s="21">
        <v>6</v>
      </c>
      <c r="F19" s="21">
        <v>0</v>
      </c>
    </row>
    <row r="20" spans="1:6" ht="16.5" thickBot="1" x14ac:dyDescent="0.3">
      <c r="A20" s="7">
        <v>19</v>
      </c>
      <c r="B20" s="8" t="s">
        <v>115</v>
      </c>
      <c r="C20" s="21">
        <v>6</v>
      </c>
      <c r="D20" s="21">
        <v>0</v>
      </c>
      <c r="E20" s="21">
        <v>5</v>
      </c>
      <c r="F20" s="21">
        <v>1</v>
      </c>
    </row>
    <row r="21" spans="1:6" ht="16.5" thickBot="1" x14ac:dyDescent="0.3">
      <c r="A21" s="7">
        <v>20</v>
      </c>
      <c r="B21" s="8" t="s">
        <v>86</v>
      </c>
      <c r="C21" s="21">
        <v>6</v>
      </c>
      <c r="D21" s="21">
        <v>0</v>
      </c>
      <c r="E21" s="21">
        <v>6</v>
      </c>
      <c r="F21" s="21">
        <v>0</v>
      </c>
    </row>
    <row r="22" spans="1:6" ht="16.5" thickBot="1" x14ac:dyDescent="0.3">
      <c r="A22" s="7">
        <v>21</v>
      </c>
      <c r="B22" s="8" t="s">
        <v>220</v>
      </c>
      <c r="C22" s="21">
        <v>6</v>
      </c>
      <c r="D22" s="21">
        <v>0</v>
      </c>
      <c r="E22" s="21">
        <v>5</v>
      </c>
      <c r="F22" s="21">
        <v>1</v>
      </c>
    </row>
    <row r="23" spans="1:6" ht="16.5" thickBot="1" x14ac:dyDescent="0.3">
      <c r="A23" s="7">
        <v>22</v>
      </c>
      <c r="B23" s="8" t="s">
        <v>100</v>
      </c>
      <c r="C23" s="21">
        <v>5</v>
      </c>
      <c r="D23" s="21">
        <v>0</v>
      </c>
      <c r="E23" s="21">
        <v>5</v>
      </c>
      <c r="F23" s="21">
        <v>0</v>
      </c>
    </row>
    <row r="24" spans="1:6" ht="16.5" thickBot="1" x14ac:dyDescent="0.3">
      <c r="A24" s="7">
        <v>23</v>
      </c>
      <c r="B24" s="8" t="s">
        <v>303</v>
      </c>
      <c r="C24" s="21">
        <v>5</v>
      </c>
      <c r="D24" s="21">
        <v>0</v>
      </c>
      <c r="E24" s="21">
        <v>5</v>
      </c>
      <c r="F24" s="21">
        <v>0</v>
      </c>
    </row>
    <row r="25" spans="1:6" ht="16.5" thickBot="1" x14ac:dyDescent="0.3">
      <c r="A25" s="7">
        <v>24</v>
      </c>
      <c r="B25" s="8" t="s">
        <v>27</v>
      </c>
      <c r="C25" s="21">
        <v>5</v>
      </c>
      <c r="D25" s="21">
        <v>0</v>
      </c>
      <c r="E25" s="21">
        <v>5</v>
      </c>
      <c r="F25" s="21">
        <v>0</v>
      </c>
    </row>
    <row r="26" spans="1:6" ht="16.5" thickBot="1" x14ac:dyDescent="0.3">
      <c r="A26" s="7">
        <v>25</v>
      </c>
      <c r="B26" s="8" t="s">
        <v>68</v>
      </c>
      <c r="C26" s="21">
        <v>5</v>
      </c>
      <c r="D26" s="21">
        <v>0</v>
      </c>
      <c r="E26" s="21">
        <v>4</v>
      </c>
      <c r="F26" s="21">
        <v>1</v>
      </c>
    </row>
    <row r="27" spans="1:6" ht="16.5" thickBot="1" x14ac:dyDescent="0.3">
      <c r="A27" s="7">
        <v>26</v>
      </c>
      <c r="B27" s="8" t="s">
        <v>70</v>
      </c>
      <c r="C27" s="21">
        <v>4</v>
      </c>
      <c r="D27" s="21">
        <v>0</v>
      </c>
      <c r="E27" s="21">
        <v>4</v>
      </c>
      <c r="F27" s="21">
        <v>0</v>
      </c>
    </row>
    <row r="28" spans="1:6" ht="16.5" thickBot="1" x14ac:dyDescent="0.3">
      <c r="A28" s="7">
        <v>27</v>
      </c>
      <c r="B28" s="8" t="s">
        <v>47</v>
      </c>
      <c r="C28" s="21">
        <v>4</v>
      </c>
      <c r="D28" s="21">
        <v>0</v>
      </c>
      <c r="E28" s="21">
        <v>4</v>
      </c>
      <c r="F28" s="21">
        <v>0</v>
      </c>
    </row>
    <row r="29" spans="1:6" ht="16.5" thickBot="1" x14ac:dyDescent="0.3">
      <c r="A29" s="7">
        <v>28</v>
      </c>
      <c r="B29" s="8" t="s">
        <v>66</v>
      </c>
      <c r="C29" s="21">
        <v>4</v>
      </c>
      <c r="D29" s="21">
        <v>0</v>
      </c>
      <c r="E29" s="21">
        <v>4</v>
      </c>
      <c r="F29" s="21">
        <v>0</v>
      </c>
    </row>
    <row r="30" spans="1:6" ht="16.5" thickBot="1" x14ac:dyDescent="0.3">
      <c r="A30" s="7">
        <v>29</v>
      </c>
      <c r="B30" s="8" t="s">
        <v>59</v>
      </c>
      <c r="C30" s="21">
        <v>4</v>
      </c>
      <c r="D30" s="21">
        <v>0</v>
      </c>
      <c r="E30" s="21">
        <v>4</v>
      </c>
      <c r="F30" s="21">
        <v>0</v>
      </c>
    </row>
    <row r="31" spans="1:6" ht="16.5" thickBot="1" x14ac:dyDescent="0.3">
      <c r="A31" s="7">
        <v>30</v>
      </c>
      <c r="B31" s="8" t="s">
        <v>96</v>
      </c>
      <c r="C31" s="21">
        <v>3</v>
      </c>
      <c r="D31" s="21">
        <v>0</v>
      </c>
      <c r="E31" s="21">
        <v>3</v>
      </c>
      <c r="F31" s="21">
        <v>0</v>
      </c>
    </row>
    <row r="32" spans="1:6" ht="16.5" thickBot="1" x14ac:dyDescent="0.3">
      <c r="A32" s="7">
        <v>31</v>
      </c>
      <c r="B32" s="8" t="s">
        <v>251</v>
      </c>
      <c r="C32" s="21">
        <v>3</v>
      </c>
      <c r="D32" s="21">
        <v>0</v>
      </c>
      <c r="E32" s="21">
        <v>3</v>
      </c>
      <c r="F32" s="21">
        <v>0</v>
      </c>
    </row>
    <row r="33" spans="1:6" ht="16.5" thickBot="1" x14ac:dyDescent="0.3">
      <c r="A33" s="24">
        <v>32</v>
      </c>
      <c r="B33" s="25" t="s">
        <v>197</v>
      </c>
      <c r="C33" s="26">
        <v>3</v>
      </c>
      <c r="D33" s="26">
        <v>0</v>
      </c>
      <c r="E33" s="26">
        <v>3</v>
      </c>
      <c r="F33" s="26">
        <v>0</v>
      </c>
    </row>
    <row r="34" spans="1:6" ht="16.5" thickBot="1" x14ac:dyDescent="0.3">
      <c r="A34" s="7">
        <v>33</v>
      </c>
      <c r="B34" s="8" t="s">
        <v>98</v>
      </c>
      <c r="C34" s="21">
        <v>3</v>
      </c>
      <c r="D34" s="21">
        <v>0</v>
      </c>
      <c r="E34" s="21">
        <v>3</v>
      </c>
      <c r="F34" s="21">
        <v>0</v>
      </c>
    </row>
    <row r="35" spans="1:6" ht="16.5" thickBot="1" x14ac:dyDescent="0.3">
      <c r="A35" s="7">
        <v>34</v>
      </c>
      <c r="B35" s="8" t="s">
        <v>342</v>
      </c>
      <c r="C35" s="21">
        <v>3</v>
      </c>
      <c r="D35" s="21">
        <v>0</v>
      </c>
      <c r="E35" s="21">
        <v>3</v>
      </c>
      <c r="F35" s="21">
        <v>0</v>
      </c>
    </row>
    <row r="36" spans="1:6" ht="16.5" thickBot="1" x14ac:dyDescent="0.3">
      <c r="A36" s="7">
        <v>35</v>
      </c>
      <c r="B36" s="8" t="s">
        <v>164</v>
      </c>
      <c r="C36" s="21">
        <v>3</v>
      </c>
      <c r="D36" s="21">
        <v>0</v>
      </c>
      <c r="E36" s="21">
        <v>3</v>
      </c>
      <c r="F36" s="21">
        <v>0</v>
      </c>
    </row>
    <row r="37" spans="1:6" ht="16.5" thickBot="1" x14ac:dyDescent="0.3">
      <c r="A37" s="7">
        <v>36</v>
      </c>
      <c r="B37" s="8" t="s">
        <v>172</v>
      </c>
      <c r="C37" s="21">
        <v>2</v>
      </c>
      <c r="D37" s="21">
        <v>0</v>
      </c>
      <c r="E37" s="21">
        <v>2</v>
      </c>
      <c r="F37" s="21">
        <v>0</v>
      </c>
    </row>
    <row r="38" spans="1:6" ht="16.5" thickBot="1" x14ac:dyDescent="0.3">
      <c r="A38" s="7">
        <v>37</v>
      </c>
      <c r="B38" s="8" t="s">
        <v>264</v>
      </c>
      <c r="C38" s="21">
        <v>2</v>
      </c>
      <c r="D38" s="21">
        <v>0</v>
      </c>
      <c r="E38" s="21">
        <v>2</v>
      </c>
      <c r="F38" s="21">
        <v>0</v>
      </c>
    </row>
    <row r="39" spans="1:6" ht="16.5" thickBot="1" x14ac:dyDescent="0.3">
      <c r="A39" s="7">
        <v>38</v>
      </c>
      <c r="B39" s="8" t="s">
        <v>249</v>
      </c>
      <c r="C39" s="21">
        <v>2</v>
      </c>
      <c r="D39" s="21">
        <v>0</v>
      </c>
      <c r="E39" s="21">
        <v>1</v>
      </c>
      <c r="F39" s="21">
        <v>1</v>
      </c>
    </row>
    <row r="40" spans="1:6" ht="16.5" thickBot="1" x14ac:dyDescent="0.3">
      <c r="A40" s="7">
        <v>39</v>
      </c>
      <c r="B40" s="8" t="s">
        <v>32</v>
      </c>
      <c r="C40" s="21">
        <v>2</v>
      </c>
      <c r="D40" s="21">
        <v>0</v>
      </c>
      <c r="E40" s="21">
        <v>2</v>
      </c>
      <c r="F40" s="21">
        <v>0</v>
      </c>
    </row>
    <row r="41" spans="1:6" ht="16.5" thickBot="1" x14ac:dyDescent="0.3">
      <c r="A41" s="7">
        <v>40</v>
      </c>
      <c r="B41" s="8" t="s">
        <v>313</v>
      </c>
      <c r="C41" s="21">
        <v>2</v>
      </c>
      <c r="D41" s="21">
        <v>0</v>
      </c>
      <c r="E41" s="21">
        <v>1</v>
      </c>
      <c r="F41" s="21">
        <v>1</v>
      </c>
    </row>
    <row r="42" spans="1:6" ht="16.5" thickBot="1" x14ac:dyDescent="0.3">
      <c r="A42" s="7">
        <v>41</v>
      </c>
      <c r="B42" s="8" t="s">
        <v>43</v>
      </c>
      <c r="C42" s="21">
        <v>2</v>
      </c>
      <c r="D42" s="21">
        <v>0</v>
      </c>
      <c r="E42" s="21">
        <v>2</v>
      </c>
      <c r="F42" s="21">
        <v>0</v>
      </c>
    </row>
    <row r="43" spans="1:6" ht="16.5" thickBot="1" x14ac:dyDescent="0.3">
      <c r="A43" s="7">
        <v>42</v>
      </c>
      <c r="B43" s="8" t="s">
        <v>189</v>
      </c>
      <c r="C43" s="21">
        <v>2</v>
      </c>
      <c r="D43" s="21">
        <v>0</v>
      </c>
      <c r="E43" s="21">
        <v>2</v>
      </c>
      <c r="F43" s="21">
        <v>0</v>
      </c>
    </row>
    <row r="44" spans="1:6" ht="16.5" thickBot="1" x14ac:dyDescent="0.3">
      <c r="A44" s="7">
        <v>43</v>
      </c>
      <c r="B44" s="8" t="s">
        <v>104</v>
      </c>
      <c r="C44" s="21">
        <v>2</v>
      </c>
      <c r="D44" s="21">
        <v>0</v>
      </c>
      <c r="E44" s="21">
        <v>2</v>
      </c>
      <c r="F44" s="21">
        <v>0</v>
      </c>
    </row>
    <row r="45" spans="1:6" ht="16.5" thickBot="1" x14ac:dyDescent="0.3">
      <c r="A45" s="7">
        <v>44</v>
      </c>
      <c r="B45" s="8" t="s">
        <v>356</v>
      </c>
      <c r="C45" s="21">
        <v>2</v>
      </c>
      <c r="D45" s="21">
        <v>0</v>
      </c>
      <c r="E45" s="21">
        <v>2</v>
      </c>
      <c r="F45" s="21">
        <v>0</v>
      </c>
    </row>
    <row r="46" spans="1:6" ht="16.5" thickBot="1" x14ac:dyDescent="0.3">
      <c r="A46" s="7">
        <v>45</v>
      </c>
      <c r="B46" s="8" t="s">
        <v>107</v>
      </c>
      <c r="C46" s="21">
        <v>2</v>
      </c>
      <c r="D46" s="21">
        <v>0</v>
      </c>
      <c r="E46" s="21">
        <v>2</v>
      </c>
      <c r="F46" s="21">
        <v>0</v>
      </c>
    </row>
    <row r="47" spans="1:6" ht="16.5" thickBot="1" x14ac:dyDescent="0.3">
      <c r="A47" s="7">
        <v>46</v>
      </c>
      <c r="B47" s="8" t="s">
        <v>76</v>
      </c>
      <c r="C47" s="21">
        <v>2</v>
      </c>
      <c r="D47" s="21">
        <v>0</v>
      </c>
      <c r="E47" s="21">
        <v>2</v>
      </c>
      <c r="F47" s="21">
        <v>0</v>
      </c>
    </row>
    <row r="48" spans="1:6" ht="16.5" thickBot="1" x14ac:dyDescent="0.3">
      <c r="A48" s="7">
        <v>47</v>
      </c>
      <c r="B48" s="8" t="s">
        <v>294</v>
      </c>
      <c r="C48" s="21">
        <v>2</v>
      </c>
      <c r="D48" s="21">
        <v>0</v>
      </c>
      <c r="E48" s="21">
        <v>2</v>
      </c>
      <c r="F48" s="21">
        <v>0</v>
      </c>
    </row>
    <row r="49" spans="1:6" ht="16.5" thickBot="1" x14ac:dyDescent="0.3">
      <c r="A49" s="7">
        <v>48</v>
      </c>
      <c r="B49" s="8" t="s">
        <v>21</v>
      </c>
      <c r="C49" s="21">
        <v>2</v>
      </c>
      <c r="D49" s="21">
        <v>0</v>
      </c>
      <c r="E49" s="21">
        <v>2</v>
      </c>
      <c r="F49" s="21">
        <v>0</v>
      </c>
    </row>
    <row r="50" spans="1:6" ht="16.5" thickBot="1" x14ac:dyDescent="0.3">
      <c r="A50" s="7">
        <v>49</v>
      </c>
      <c r="B50" s="8" t="s">
        <v>236</v>
      </c>
      <c r="C50" s="21">
        <v>1</v>
      </c>
      <c r="D50" s="21">
        <v>0</v>
      </c>
      <c r="E50" s="21">
        <v>1</v>
      </c>
      <c r="F50" s="21">
        <v>0</v>
      </c>
    </row>
    <row r="51" spans="1:6" ht="16.5" thickBot="1" x14ac:dyDescent="0.3">
      <c r="A51" s="7">
        <v>50</v>
      </c>
      <c r="B51" s="8" t="s">
        <v>323</v>
      </c>
      <c r="C51" s="21">
        <v>1</v>
      </c>
      <c r="D51" s="21">
        <v>0</v>
      </c>
      <c r="E51" s="21">
        <v>1</v>
      </c>
      <c r="F51" s="21">
        <v>0</v>
      </c>
    </row>
    <row r="52" spans="1:6" ht="16.5" thickBot="1" x14ac:dyDescent="0.3">
      <c r="A52" s="7">
        <v>51</v>
      </c>
      <c r="B52" s="8" t="s">
        <v>290</v>
      </c>
      <c r="C52" s="21">
        <v>1</v>
      </c>
      <c r="D52" s="21">
        <v>0</v>
      </c>
      <c r="E52" s="21">
        <v>1</v>
      </c>
      <c r="F52" s="21">
        <v>0</v>
      </c>
    </row>
    <row r="53" spans="1:6" ht="16.5" thickBot="1" x14ac:dyDescent="0.3">
      <c r="A53" s="7">
        <v>52</v>
      </c>
      <c r="B53" s="8" t="s">
        <v>36</v>
      </c>
      <c r="C53" s="21">
        <v>1</v>
      </c>
      <c r="D53" s="21">
        <v>0</v>
      </c>
      <c r="E53" s="21">
        <v>1</v>
      </c>
      <c r="F53" s="21">
        <v>0</v>
      </c>
    </row>
    <row r="54" spans="1:6" ht="16.5" thickBot="1" x14ac:dyDescent="0.3">
      <c r="A54" s="7">
        <v>53</v>
      </c>
      <c r="B54" s="8" t="s">
        <v>176</v>
      </c>
      <c r="C54" s="21">
        <v>1</v>
      </c>
      <c r="D54" s="21">
        <v>0</v>
      </c>
      <c r="E54" s="21">
        <v>1</v>
      </c>
      <c r="F54" s="21">
        <v>0</v>
      </c>
    </row>
    <row r="55" spans="1:6" ht="16.5" thickBot="1" x14ac:dyDescent="0.3">
      <c r="A55" s="7">
        <v>54</v>
      </c>
      <c r="B55" s="8" t="s">
        <v>41</v>
      </c>
      <c r="C55" s="21">
        <v>1</v>
      </c>
      <c r="D55" s="21">
        <v>0</v>
      </c>
      <c r="E55" s="21">
        <v>1</v>
      </c>
      <c r="F55" s="21">
        <v>0</v>
      </c>
    </row>
    <row r="56" spans="1:6" ht="16.5" thickBot="1" x14ac:dyDescent="0.3">
      <c r="A56" s="7">
        <v>55</v>
      </c>
      <c r="B56" s="8" t="s">
        <v>474</v>
      </c>
      <c r="C56" s="21">
        <v>1</v>
      </c>
      <c r="D56" s="21">
        <v>0</v>
      </c>
      <c r="E56" s="21">
        <v>1</v>
      </c>
      <c r="F56" s="21">
        <v>0</v>
      </c>
    </row>
    <row r="57" spans="1:6" ht="16.5" thickBot="1" x14ac:dyDescent="0.3">
      <c r="A57" s="7">
        <v>56</v>
      </c>
      <c r="B57" s="8" t="s">
        <v>231</v>
      </c>
      <c r="C57" s="21">
        <v>1</v>
      </c>
      <c r="D57" s="21">
        <v>0</v>
      </c>
      <c r="E57" s="21">
        <v>1</v>
      </c>
      <c r="F57" s="21">
        <v>0</v>
      </c>
    </row>
    <row r="58" spans="1:6" ht="16.5" thickBot="1" x14ac:dyDescent="0.3">
      <c r="A58" s="7">
        <v>57</v>
      </c>
      <c r="B58" s="8" t="s">
        <v>437</v>
      </c>
      <c r="C58" s="21">
        <v>1</v>
      </c>
      <c r="D58" s="21">
        <v>0</v>
      </c>
      <c r="E58" s="21">
        <v>1</v>
      </c>
      <c r="F58" s="21">
        <v>0</v>
      </c>
    </row>
    <row r="59" spans="1:6" ht="16.5" thickBot="1" x14ac:dyDescent="0.3">
      <c r="A59" s="7">
        <v>58</v>
      </c>
      <c r="B59" s="8" t="s">
        <v>311</v>
      </c>
      <c r="C59" s="21">
        <v>1</v>
      </c>
      <c r="D59" s="21">
        <v>0</v>
      </c>
      <c r="E59" s="21">
        <v>1</v>
      </c>
      <c r="F59" s="21">
        <v>0</v>
      </c>
    </row>
    <row r="60" spans="1:6" ht="16.5" thickBot="1" x14ac:dyDescent="0.3">
      <c r="A60" s="7">
        <v>59</v>
      </c>
      <c r="B60" s="8" t="s">
        <v>181</v>
      </c>
      <c r="C60" s="21">
        <v>1</v>
      </c>
      <c r="D60" s="21">
        <v>0</v>
      </c>
      <c r="E60" s="21">
        <v>1</v>
      </c>
      <c r="F60" s="21">
        <v>0</v>
      </c>
    </row>
    <row r="61" spans="1:6" ht="16.5" thickBot="1" x14ac:dyDescent="0.3">
      <c r="A61" s="7">
        <v>60</v>
      </c>
      <c r="B61" s="8" t="s">
        <v>56</v>
      </c>
      <c r="C61" s="21">
        <v>1</v>
      </c>
      <c r="D61" s="21">
        <v>0</v>
      </c>
      <c r="E61" s="21">
        <v>1</v>
      </c>
      <c r="F61" s="21">
        <v>0</v>
      </c>
    </row>
    <row r="62" spans="1:6" ht="16.5" thickBot="1" x14ac:dyDescent="0.3">
      <c r="A62" s="7">
        <v>61</v>
      </c>
      <c r="B62" s="8" t="s">
        <v>207</v>
      </c>
      <c r="C62" s="21">
        <v>1</v>
      </c>
      <c r="D62" s="21">
        <v>0</v>
      </c>
      <c r="E62" s="21">
        <v>1</v>
      </c>
      <c r="F62" s="21">
        <v>0</v>
      </c>
    </row>
    <row r="63" spans="1:6" ht="16.5" thickBot="1" x14ac:dyDescent="0.3">
      <c r="A63" s="7">
        <v>62</v>
      </c>
      <c r="B63" s="8" t="s">
        <v>432</v>
      </c>
      <c r="C63" s="21">
        <v>1</v>
      </c>
      <c r="D63" s="21">
        <v>0</v>
      </c>
      <c r="E63" s="21">
        <v>1</v>
      </c>
      <c r="F63" s="21">
        <v>0</v>
      </c>
    </row>
    <row r="64" spans="1:6" ht="16.5" thickBot="1" x14ac:dyDescent="0.3">
      <c r="A64" s="7">
        <v>63</v>
      </c>
      <c r="B64" s="8" t="s">
        <v>461</v>
      </c>
      <c r="C64" s="21">
        <v>1</v>
      </c>
      <c r="D64" s="21">
        <v>0</v>
      </c>
      <c r="E64" s="21">
        <v>1</v>
      </c>
      <c r="F64" s="21">
        <v>0</v>
      </c>
    </row>
    <row r="65" spans="1:6" ht="16.5" thickBot="1" x14ac:dyDescent="0.3">
      <c r="A65" s="7">
        <v>64</v>
      </c>
      <c r="B65" s="8" t="s">
        <v>299</v>
      </c>
      <c r="C65" s="21">
        <v>1</v>
      </c>
      <c r="D65" s="21">
        <v>0</v>
      </c>
      <c r="E65" s="21">
        <v>1</v>
      </c>
      <c r="F65" s="21">
        <v>0</v>
      </c>
    </row>
    <row r="66" spans="1:6" ht="16.5" thickBot="1" x14ac:dyDescent="0.3">
      <c r="A66" s="7">
        <v>65</v>
      </c>
      <c r="B66" s="8" t="s">
        <v>274</v>
      </c>
      <c r="C66" s="21">
        <v>1</v>
      </c>
      <c r="D66" s="21">
        <v>0</v>
      </c>
      <c r="E66" s="21">
        <v>1</v>
      </c>
      <c r="F66" s="21">
        <v>0</v>
      </c>
    </row>
    <row r="67" spans="1:6" ht="16.5" thickBot="1" x14ac:dyDescent="0.3">
      <c r="A67" s="7">
        <v>66</v>
      </c>
      <c r="B67" s="8" t="s">
        <v>370</v>
      </c>
      <c r="C67" s="21">
        <v>1</v>
      </c>
      <c r="D67" s="21">
        <v>0</v>
      </c>
      <c r="E67" s="21">
        <v>1</v>
      </c>
      <c r="F67" s="21">
        <v>0</v>
      </c>
    </row>
    <row r="68" spans="1:6" ht="16.5" thickBot="1" x14ac:dyDescent="0.3">
      <c r="A68" s="7">
        <v>67</v>
      </c>
      <c r="B68" s="8" t="s">
        <v>408</v>
      </c>
      <c r="C68" s="21">
        <v>1</v>
      </c>
      <c r="D68" s="21">
        <v>0</v>
      </c>
      <c r="E68" s="21">
        <v>1</v>
      </c>
      <c r="F68" s="21">
        <v>0</v>
      </c>
    </row>
    <row r="69" spans="1:6" ht="16.5" thickBot="1" x14ac:dyDescent="0.3">
      <c r="A69" s="7">
        <v>68</v>
      </c>
      <c r="B69" s="8" t="s">
        <v>132</v>
      </c>
      <c r="C69" s="21">
        <v>1</v>
      </c>
      <c r="D69" s="21">
        <v>0</v>
      </c>
      <c r="E69" s="21">
        <v>1</v>
      </c>
      <c r="F69" s="21">
        <v>0</v>
      </c>
    </row>
    <row r="70" spans="1:6" ht="16.5" thickBot="1" x14ac:dyDescent="0.3">
      <c r="A70" s="7">
        <v>69</v>
      </c>
      <c r="B70" s="8" t="s">
        <v>447</v>
      </c>
      <c r="C70" s="21">
        <v>1</v>
      </c>
      <c r="D70" s="21">
        <v>0</v>
      </c>
      <c r="E70" s="21">
        <v>1</v>
      </c>
      <c r="F70" s="21">
        <v>0</v>
      </c>
    </row>
    <row r="71" spans="1:6" ht="16.5" thickBot="1" x14ac:dyDescent="0.3">
      <c r="A71" s="7">
        <v>70</v>
      </c>
      <c r="B71" s="8" t="s">
        <v>424</v>
      </c>
      <c r="C71" s="21">
        <v>1</v>
      </c>
      <c r="D71" s="21">
        <v>0</v>
      </c>
      <c r="E71" s="21">
        <v>1</v>
      </c>
      <c r="F71" s="21">
        <v>0</v>
      </c>
    </row>
    <row r="72" spans="1:6" ht="16.5" thickBot="1" x14ac:dyDescent="0.3">
      <c r="A72" s="7">
        <v>71</v>
      </c>
      <c r="B72" s="8" t="s">
        <v>174</v>
      </c>
      <c r="C72" s="21">
        <v>1</v>
      </c>
      <c r="D72" s="21">
        <v>0</v>
      </c>
      <c r="E72" s="21">
        <v>1</v>
      </c>
      <c r="F72" s="21">
        <v>0</v>
      </c>
    </row>
    <row r="73" spans="1:6" ht="16.5" thickBot="1" x14ac:dyDescent="0.3">
      <c r="A73" s="7">
        <v>72</v>
      </c>
      <c r="B73" s="8" t="s">
        <v>477</v>
      </c>
      <c r="C73" s="21">
        <v>1</v>
      </c>
      <c r="D73" s="21">
        <v>0</v>
      </c>
      <c r="E73" s="21">
        <v>1</v>
      </c>
      <c r="F73" s="21">
        <v>0</v>
      </c>
    </row>
    <row r="74" spans="1:6" ht="16.5" thickBot="1" x14ac:dyDescent="0.3">
      <c r="A74" s="7">
        <v>73</v>
      </c>
      <c r="B74" s="8" t="s">
        <v>192</v>
      </c>
      <c r="C74" s="21">
        <v>1</v>
      </c>
      <c r="D74" s="21">
        <v>0</v>
      </c>
      <c r="E74" s="21">
        <v>1</v>
      </c>
      <c r="F74" s="21">
        <v>0</v>
      </c>
    </row>
    <row r="75" spans="1:6" ht="16.5" thickBot="1" x14ac:dyDescent="0.3">
      <c r="A75" s="7">
        <v>74</v>
      </c>
      <c r="B75" s="8" t="s">
        <v>199</v>
      </c>
      <c r="C75" s="21">
        <v>1</v>
      </c>
      <c r="D75" s="21">
        <v>0</v>
      </c>
      <c r="E75" s="21">
        <v>1</v>
      </c>
      <c r="F75" s="21">
        <v>0</v>
      </c>
    </row>
    <row r="76" spans="1:6" ht="16.5" thickBot="1" x14ac:dyDescent="0.3">
      <c r="A76" s="7">
        <v>75</v>
      </c>
      <c r="B76" s="8" t="s">
        <v>204</v>
      </c>
      <c r="C76" s="21">
        <v>1</v>
      </c>
      <c r="D76" s="21">
        <v>0</v>
      </c>
      <c r="E76" s="21">
        <v>1</v>
      </c>
      <c r="F76" s="21">
        <v>0</v>
      </c>
    </row>
    <row r="77" spans="1:6" ht="16.5" thickBot="1" x14ac:dyDescent="0.3">
      <c r="A77" s="7">
        <v>76</v>
      </c>
      <c r="B77" s="8" t="s">
        <v>247</v>
      </c>
      <c r="C77" s="21">
        <v>1</v>
      </c>
      <c r="D77" s="21">
        <v>0</v>
      </c>
      <c r="E77" s="21">
        <v>1</v>
      </c>
      <c r="F77" s="21">
        <v>0</v>
      </c>
    </row>
    <row r="78" spans="1:6" ht="16.5" thickBot="1" x14ac:dyDescent="0.3">
      <c r="A78" s="7">
        <v>77</v>
      </c>
      <c r="B78" s="8" t="s">
        <v>225</v>
      </c>
      <c r="C78" s="21">
        <v>1</v>
      </c>
      <c r="D78" s="21">
        <v>0</v>
      </c>
      <c r="E78" s="21">
        <v>1</v>
      </c>
      <c r="F78" s="21">
        <v>0</v>
      </c>
    </row>
    <row r="79" spans="1:6" ht="16.5" thickBot="1" x14ac:dyDescent="0.3">
      <c r="A79" s="7">
        <v>78</v>
      </c>
      <c r="B79" s="8" t="s">
        <v>110</v>
      </c>
      <c r="C79" s="21">
        <v>1</v>
      </c>
      <c r="D79" s="21">
        <v>0</v>
      </c>
      <c r="E79" s="21">
        <v>1</v>
      </c>
      <c r="F79" s="21">
        <v>0</v>
      </c>
    </row>
    <row r="80" spans="1:6" ht="16.5" thickBot="1" x14ac:dyDescent="0.3">
      <c r="A80" s="7">
        <v>79</v>
      </c>
      <c r="B80" s="8" t="s">
        <v>19</v>
      </c>
      <c r="C80" s="21">
        <v>1</v>
      </c>
      <c r="D80" s="21">
        <v>0</v>
      </c>
      <c r="E80" s="21">
        <v>1</v>
      </c>
      <c r="F80" s="21">
        <v>0</v>
      </c>
    </row>
    <row r="81" spans="1:6" ht="16.5" thickBot="1" x14ac:dyDescent="0.3">
      <c r="A81" s="7">
        <v>80</v>
      </c>
      <c r="B81" s="8" t="s">
        <v>118</v>
      </c>
      <c r="C81" s="21">
        <v>1</v>
      </c>
      <c r="D81" s="21">
        <v>0</v>
      </c>
      <c r="E81" s="21">
        <v>1</v>
      </c>
      <c r="F81" s="21">
        <v>0</v>
      </c>
    </row>
    <row r="82" spans="1:6" ht="16.5" thickBot="1" x14ac:dyDescent="0.3">
      <c r="A82" s="7">
        <v>81</v>
      </c>
      <c r="B82" s="8" t="s">
        <v>260</v>
      </c>
      <c r="C82" s="21">
        <v>1</v>
      </c>
      <c r="D82" s="21">
        <v>0</v>
      </c>
      <c r="E82" s="21">
        <v>1</v>
      </c>
      <c r="F82" s="21">
        <v>0</v>
      </c>
    </row>
    <row r="83" spans="1:6" ht="16.5" thickBot="1" x14ac:dyDescent="0.3">
      <c r="A83" s="7">
        <v>82</v>
      </c>
      <c r="B83" s="8" t="s">
        <v>121</v>
      </c>
      <c r="C83" s="21">
        <v>1</v>
      </c>
      <c r="D83" s="21">
        <v>0</v>
      </c>
      <c r="E83" s="21">
        <v>1</v>
      </c>
      <c r="F83" s="21">
        <v>0</v>
      </c>
    </row>
    <row r="84" spans="1:6" ht="16.5" thickBot="1" x14ac:dyDescent="0.3">
      <c r="A84" s="7">
        <v>83</v>
      </c>
      <c r="B84" s="8" t="s">
        <v>267</v>
      </c>
      <c r="C84" s="21">
        <v>1</v>
      </c>
      <c r="D84" s="21">
        <v>0</v>
      </c>
      <c r="E84" s="21">
        <v>1</v>
      </c>
      <c r="F84" s="21">
        <v>0</v>
      </c>
    </row>
    <row r="85" spans="1:6" ht="16.5" thickBot="1" x14ac:dyDescent="0.3">
      <c r="A85" s="7">
        <v>84</v>
      </c>
      <c r="B85" s="8" t="s">
        <v>123</v>
      </c>
      <c r="C85" s="21">
        <v>1</v>
      </c>
      <c r="D85" s="21">
        <v>0</v>
      </c>
      <c r="E85" s="21">
        <v>1</v>
      </c>
      <c r="F85" s="21">
        <v>0</v>
      </c>
    </row>
    <row r="86" spans="1:6" ht="16.5" thickBot="1" x14ac:dyDescent="0.3">
      <c r="A86" s="7">
        <v>85</v>
      </c>
      <c r="B86" s="8" t="s">
        <v>279</v>
      </c>
      <c r="C86" s="21">
        <v>1</v>
      </c>
      <c r="D86" s="21">
        <v>0</v>
      </c>
      <c r="E86" s="21">
        <v>1</v>
      </c>
      <c r="F86" s="21">
        <v>0</v>
      </c>
    </row>
    <row r="87" spans="1:6" ht="16.5" thickBot="1" x14ac:dyDescent="0.3">
      <c r="A87" s="7">
        <v>86</v>
      </c>
      <c r="B87" s="8" t="s">
        <v>137</v>
      </c>
      <c r="C87" s="21">
        <v>1</v>
      </c>
      <c r="D87" s="21">
        <v>0</v>
      </c>
      <c r="E87" s="21">
        <v>1</v>
      </c>
      <c r="F87" s="21">
        <v>0</v>
      </c>
    </row>
    <row r="88" spans="1:6" ht="16.5" thickBot="1" x14ac:dyDescent="0.3">
      <c r="A88" s="7">
        <v>87</v>
      </c>
      <c r="B88" s="8" t="s">
        <v>89</v>
      </c>
      <c r="C88" s="21">
        <v>1</v>
      </c>
      <c r="D88" s="21">
        <v>0</v>
      </c>
      <c r="E88" s="21">
        <v>1</v>
      </c>
      <c r="F88" s="21">
        <v>0</v>
      </c>
    </row>
    <row r="89" spans="1:6" ht="16.5" thickBot="1" x14ac:dyDescent="0.3">
      <c r="A89" s="7">
        <v>88</v>
      </c>
      <c r="B89" s="8" t="s">
        <v>139</v>
      </c>
      <c r="C89" s="21">
        <v>1</v>
      </c>
      <c r="D89" s="21">
        <v>0</v>
      </c>
      <c r="E89" s="21">
        <v>1</v>
      </c>
      <c r="F89" s="21">
        <v>0</v>
      </c>
    </row>
    <row r="90" spans="1:6" ht="16.5" thickBot="1" x14ac:dyDescent="0.3">
      <c r="A90" s="7">
        <v>89</v>
      </c>
      <c r="B90" s="8" t="s">
        <v>430</v>
      </c>
      <c r="C90" s="21">
        <v>1</v>
      </c>
      <c r="D90" s="21">
        <v>0</v>
      </c>
      <c r="E90" s="21">
        <v>1</v>
      </c>
      <c r="F90" s="21">
        <v>0</v>
      </c>
    </row>
    <row r="91" spans="1:6" ht="16.5" thickBot="1" x14ac:dyDescent="0.3">
      <c r="A91" s="7">
        <v>90</v>
      </c>
      <c r="B91" s="8" t="s">
        <v>130</v>
      </c>
      <c r="C91" s="21">
        <v>1</v>
      </c>
      <c r="D91" s="21">
        <v>0</v>
      </c>
      <c r="E91" s="21">
        <v>1</v>
      </c>
      <c r="F91" s="21">
        <v>0</v>
      </c>
    </row>
    <row r="92" spans="1:6" ht="16.5" thickBot="1" x14ac:dyDescent="0.3">
      <c r="A92" s="7">
        <v>91</v>
      </c>
      <c r="B92" s="8" t="s">
        <v>445</v>
      </c>
      <c r="C92" s="21">
        <v>1</v>
      </c>
      <c r="D92" s="21">
        <v>0</v>
      </c>
      <c r="E92" s="21">
        <v>1</v>
      </c>
      <c r="F92" s="21">
        <v>0</v>
      </c>
    </row>
    <row r="93" spans="1:6" ht="16.5" thickBot="1" x14ac:dyDescent="0.3">
      <c r="A93" s="7">
        <v>92</v>
      </c>
      <c r="B93" s="8" t="s">
        <v>159</v>
      </c>
      <c r="C93" s="21">
        <v>1</v>
      </c>
      <c r="D93" s="21">
        <v>0</v>
      </c>
      <c r="E93" s="21">
        <v>1</v>
      </c>
      <c r="F93" s="21">
        <v>0</v>
      </c>
    </row>
    <row r="94" spans="1:6" ht="16.5" thickBot="1" x14ac:dyDescent="0.3">
      <c r="A94" s="7">
        <v>93</v>
      </c>
      <c r="B94" s="8" t="s">
        <v>344</v>
      </c>
      <c r="C94" s="21">
        <v>1</v>
      </c>
      <c r="D94" s="21">
        <v>0</v>
      </c>
      <c r="E94" s="21">
        <v>1</v>
      </c>
      <c r="F94" s="21">
        <v>0</v>
      </c>
    </row>
    <row r="95" spans="1:6" ht="16.5" thickBot="1" x14ac:dyDescent="0.3">
      <c r="A95" s="7">
        <v>94</v>
      </c>
      <c r="B95" s="8" t="s">
        <v>166</v>
      </c>
      <c r="C95" s="21">
        <v>1</v>
      </c>
      <c r="D95" s="21">
        <v>0</v>
      </c>
      <c r="E95" s="21">
        <v>1</v>
      </c>
      <c r="F95" s="21">
        <v>0</v>
      </c>
    </row>
    <row r="96" spans="1:6" ht="16.5" thickBot="1" x14ac:dyDescent="0.3">
      <c r="A96" s="7">
        <v>95</v>
      </c>
      <c r="B96" s="8" t="s">
        <v>493</v>
      </c>
      <c r="C96" s="21">
        <v>1</v>
      </c>
      <c r="D96" s="21">
        <v>0</v>
      </c>
      <c r="E96" s="21">
        <v>0</v>
      </c>
      <c r="F96" s="21">
        <v>1</v>
      </c>
    </row>
    <row r="97" spans="1:6" ht="16.5" thickBot="1" x14ac:dyDescent="0.3">
      <c r="A97" s="7">
        <v>96</v>
      </c>
      <c r="B97" s="8" t="s">
        <v>23</v>
      </c>
      <c r="C97" s="21">
        <v>1</v>
      </c>
      <c r="D97" s="21">
        <v>0</v>
      </c>
      <c r="E97" s="21">
        <v>1</v>
      </c>
      <c r="F97" s="21">
        <v>0</v>
      </c>
    </row>
    <row r="98" spans="1:6" ht="16.5" thickBot="1" x14ac:dyDescent="0.3">
      <c r="A98" s="7">
        <v>97</v>
      </c>
      <c r="B98" s="8" t="s">
        <v>30</v>
      </c>
      <c r="C98" s="21">
        <v>1</v>
      </c>
      <c r="D98" s="21">
        <v>0</v>
      </c>
      <c r="E98" s="21">
        <v>1</v>
      </c>
      <c r="F98" s="21">
        <v>0</v>
      </c>
    </row>
    <row r="99" spans="1:6" ht="16.5" thickBot="1" x14ac:dyDescent="0.3">
      <c r="B99" s="8" t="s">
        <v>102</v>
      </c>
      <c r="C99" s="21">
        <v>4</v>
      </c>
      <c r="D99" s="21">
        <v>0</v>
      </c>
      <c r="E99" s="21">
        <v>4</v>
      </c>
      <c r="F99" s="21">
        <v>0</v>
      </c>
    </row>
    <row r="100" spans="1:6" ht="16.5" thickBot="1" x14ac:dyDescent="0.3">
      <c r="B100" s="8" t="s">
        <v>179</v>
      </c>
      <c r="C100" s="21">
        <v>143</v>
      </c>
      <c r="D100" s="21"/>
      <c r="E100" s="21">
        <v>2</v>
      </c>
      <c r="F100" s="21">
        <v>141</v>
      </c>
    </row>
    <row r="101" spans="1:6" ht="16.5" thickBot="1" x14ac:dyDescent="0.3">
      <c r="B101" s="22" t="s">
        <v>494</v>
      </c>
      <c r="C101" s="23">
        <f>SUM(C2:C100)</f>
        <v>557</v>
      </c>
      <c r="D101" s="23"/>
      <c r="E101" s="23">
        <f>SUM(E2:E100)</f>
        <v>365</v>
      </c>
      <c r="F101" s="23">
        <f>SUM(F2:F100)</f>
        <v>192</v>
      </c>
    </row>
  </sheetData>
  <sheetProtection formatColumns="0"/>
  <phoneticPr fontId="0" type="noConversion"/>
  <conditionalFormatting sqref="C2:F98">
    <cfRule type="cellIs" dxfId="2" priority="3" stopIfTrue="1" operator="equal">
      <formula>0</formula>
    </cfRule>
  </conditionalFormatting>
  <conditionalFormatting sqref="C99:F99">
    <cfRule type="cellIs" dxfId="1" priority="2" stopIfTrue="1" operator="equal">
      <formula>0</formula>
    </cfRule>
  </conditionalFormatting>
  <conditionalFormatting sqref="C100:F100">
    <cfRule type="cellIs" dxfId="0" priority="1" stopIfTrue="1" operator="equal">
      <formula>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km 13,2</vt:lpstr>
      <vt:lpstr>Società Arrivati</vt:lpstr>
      <vt:lpstr>'km 13,2'!Titoli_stampa</vt:lpstr>
      <vt:lpstr>'Società Arrivati'!Titoli_stampa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 Lorenzo</cp:lastModifiedBy>
  <cp:lastPrinted>2016-07-18T21:21:10Z</cp:lastPrinted>
  <dcterms:created xsi:type="dcterms:W3CDTF">2012-07-08T07:07:27Z</dcterms:created>
  <dcterms:modified xsi:type="dcterms:W3CDTF">2017-10-18T12:34:17Z</dcterms:modified>
</cp:coreProperties>
</file>